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igitalgojp.sharepoint.com/sites/FSA_FS0034/Lib0003/１年未満/【24情報化】/2025事務年度/03_システム運用関連/01_システム運用/05_金融庁ウェブサイト掲載依頼/01_３桁拡張子差替関連/変更後/20071227-6/"/>
    </mc:Choice>
  </mc:AlternateContent>
  <xr:revisionPtr revIDLastSave="2" documentId="8_{362BD377-0F64-48AA-8573-6384DA1C104E}" xr6:coauthVersionLast="47" xr6:coauthVersionMax="47" xr10:uidLastSave="{EC496C11-B2D0-4A81-974C-57D3D24064CF}"/>
  <bookViews>
    <workbookView xWindow="384" yWindow="384" windowWidth="14052" windowHeight="12432" tabRatio="698" firstSheet="1" activeTab="2" xr2:uid="{AD26B557-1DD5-4FF9-999E-B9A3C2C1B987}"/>
  </bookViews>
  <sheets>
    <sheet name="語彙タクソノミ一覧" sheetId="17" r:id="rId1"/>
    <sheet name="タクソノミ一覧と根拠となる法令等について" sheetId="32" r:id="rId2"/>
    <sheet name="アークロール一覧" sheetId="25" r:id="rId3"/>
    <sheet name="ロール一覧 " sheetId="31" r:id="rId4"/>
    <sheet name="定義リンクベースファイル一覧" sheetId="29" r:id="rId5"/>
    <sheet name="パターン別リンクベースファイル一覧" sheetId="44" r:id="rId6"/>
    <sheet name="EDINETで利用するタクソノミとインスタンスの全体像" sheetId="33" r:id="rId7"/>
  </sheets>
  <externalReferences>
    <externalReference r:id="rId8"/>
    <externalReference r:id="rId9"/>
    <externalReference r:id="rId10"/>
    <externalReference r:id="rId11"/>
  </externalReferences>
  <definedNames>
    <definedName name="_xlnm._FilterDatabase" localSheetId="5" hidden="1">パターン別リンクベースファイル一覧!$A$2:$H$2</definedName>
    <definedName name="_xlnm._FilterDatabase" localSheetId="3" hidden="1">'ロール一覧 '!$B$1:$L$322</definedName>
    <definedName name="NSURI_LIST" localSheetId="6" hidden="1">[1]bookman!$BP$2:$BP$3</definedName>
    <definedName name="NSURI_LIST" localSheetId="2" hidden="1">[2]bookman!$BP$2:$BP$3</definedName>
    <definedName name="NSURI_LIST" localSheetId="1" hidden="1">[3]bookman!$BP$2:$BP$3</definedName>
    <definedName name="NSURI_LIST" hidden="1">[4]bookman!$BP$2:$BP$3</definedName>
    <definedName name="_xlnm.Print_Area" localSheetId="2">アークロール一覧!$A$1:$D$7</definedName>
    <definedName name="_xlnm.Print_Area" localSheetId="1">タクソノミ一覧と根拠となる法令等について!$A$2:$H$579</definedName>
    <definedName name="_xlnm.Print_Area" localSheetId="5">パターン別リンクベースファイル一覧!$A$1:$H$2141</definedName>
    <definedName name="_xlnm.Print_Area" localSheetId="0">語彙タクソノミ一覧!$A$1:$F$25</definedName>
    <definedName name="_xlnm.Print_Area" localSheetId="4">定義リンクベースファイル一覧!$A$1:$C$27</definedName>
    <definedName name="_xlnm.Print_Titles" localSheetId="1">タクソノミ一覧と根拠となる法令等について!$2:$3</definedName>
    <definedName name="_xlnm.Print_Titles" localSheetId="5">パターン別リンクベースファイル一覧!$1:$2</definedName>
    <definedName name="_xlnm.Print_Titles" localSheetId="3">'ロール一覧 '!$1:$2</definedName>
    <definedName name="個別" localSheetId="5">#REF!</definedName>
    <definedName name="個別">#REF!</definedName>
    <definedName name="中間個別" localSheetId="5">#REF!</definedName>
    <definedName name="中間個別">#REF!</definedName>
    <definedName name="中間連結" localSheetId="5">#REF!</definedName>
    <definedName name="中間連結">#REF!</definedName>
    <definedName name="連結" localSheetId="5">#REF!</definedName>
    <definedName name="連結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6" i="32" l="1"/>
  <c r="G558" i="32"/>
  <c r="G542" i="32"/>
  <c r="G534" i="32"/>
  <c r="G518" i="32"/>
  <c r="G510" i="32"/>
  <c r="G486" i="32"/>
  <c r="G462" i="32"/>
  <c r="G446" i="32"/>
  <c r="G438" i="32"/>
  <c r="G430" i="32"/>
  <c r="G422" i="32"/>
  <c r="G414" i="32"/>
  <c r="G398" i="32"/>
  <c r="G390" i="32"/>
  <c r="G366" i="32"/>
  <c r="G350" i="32"/>
  <c r="G342" i="32"/>
  <c r="G326" i="32"/>
  <c r="G322" i="32"/>
  <c r="G318" i="32"/>
  <c r="G302" i="32"/>
  <c r="G294" i="32"/>
  <c r="G278" i="32"/>
  <c r="G270" i="32"/>
  <c r="G254" i="32"/>
  <c r="G246" i="32"/>
  <c r="G230" i="32"/>
  <c r="G222" i="32"/>
  <c r="G206" i="32"/>
  <c r="G198" i="32"/>
  <c r="G182" i="32"/>
  <c r="G174" i="32"/>
  <c r="G158" i="32"/>
  <c r="G150" i="32"/>
  <c r="G134" i="32"/>
  <c r="G126" i="32"/>
  <c r="G110" i="32"/>
  <c r="G102" i="32"/>
  <c r="G86" i="32"/>
  <c r="G78" i="32"/>
  <c r="G62" i="32"/>
  <c r="G54" i="32"/>
  <c r="G38" i="32"/>
  <c r="G30" i="32"/>
  <c r="G14" i="32"/>
  <c r="G6" i="32"/>
  <c r="G567" i="32"/>
  <c r="G559" i="32"/>
  <c r="G545" i="32"/>
  <c r="G546" i="32" s="1"/>
  <c r="G547" i="32"/>
  <c r="G543" i="32"/>
  <c r="G537" i="32"/>
  <c r="G538" i="32" s="1"/>
  <c r="G535" i="32"/>
  <c r="G521" i="32"/>
  <c r="G522" i="32" s="1"/>
  <c r="G519" i="32"/>
  <c r="G513" i="32"/>
  <c r="G525" i="32" s="1"/>
  <c r="G511" i="32"/>
  <c r="G504" i="32"/>
  <c r="G500" i="32"/>
  <c r="G496" i="32"/>
  <c r="G492" i="32"/>
  <c r="G489" i="32"/>
  <c r="G490" i="32" s="1"/>
  <c r="G501" i="32"/>
  <c r="G502" i="32" s="1"/>
  <c r="G488" i="32"/>
  <c r="G487" i="32"/>
  <c r="H484" i="32"/>
  <c r="G484" i="32"/>
  <c r="D484" i="32"/>
  <c r="G480" i="32"/>
  <c r="G476" i="32"/>
  <c r="G472" i="32"/>
  <c r="G468" i="32"/>
  <c r="G465" i="32"/>
  <c r="G477" i="32" s="1"/>
  <c r="G464" i="32"/>
  <c r="G463" i="32"/>
  <c r="H460" i="32"/>
  <c r="G460" i="32"/>
  <c r="D460" i="32"/>
  <c r="G449" i="32"/>
  <c r="G450" i="32" s="1"/>
  <c r="G447" i="32"/>
  <c r="G441" i="32"/>
  <c r="G442" i="32" s="1"/>
  <c r="G439" i="32"/>
  <c r="G431" i="32"/>
  <c r="G423" i="32"/>
  <c r="G415" i="32"/>
  <c r="G401" i="32"/>
  <c r="G402" i="32" s="1"/>
  <c r="G403" i="32"/>
  <c r="G399" i="32"/>
  <c r="G393" i="32"/>
  <c r="G394" i="32" s="1"/>
  <c r="G391" i="32"/>
  <c r="G384" i="32"/>
  <c r="G380" i="32"/>
  <c r="G376" i="32"/>
  <c r="G372" i="32"/>
  <c r="G369" i="32"/>
  <c r="G370" i="32" s="1"/>
  <c r="G381" i="32"/>
  <c r="G383" i="32" s="1"/>
  <c r="G368" i="32"/>
  <c r="G367" i="32"/>
  <c r="H364" i="32"/>
  <c r="G364" i="32"/>
  <c r="D364" i="32"/>
  <c r="G353" i="32"/>
  <c r="G354" i="32" s="1"/>
  <c r="G355" i="32"/>
  <c r="G351" i="32"/>
  <c r="G345" i="32"/>
  <c r="G346" i="32" s="1"/>
  <c r="G343" i="32"/>
  <c r="G329" i="32"/>
  <c r="G330" i="32" s="1"/>
  <c r="G331" i="32"/>
  <c r="G327" i="32"/>
  <c r="G321" i="32"/>
  <c r="G333" i="32" s="1"/>
  <c r="G319" i="32"/>
  <c r="G305" i="32"/>
  <c r="G306" i="32" s="1"/>
  <c r="G303" i="32"/>
  <c r="G297" i="32"/>
  <c r="G298" i="32" s="1"/>
  <c r="G295" i="32"/>
  <c r="G288" i="32"/>
  <c r="G284" i="32"/>
  <c r="G281" i="32"/>
  <c r="G283" i="32" s="1"/>
  <c r="G280" i="32"/>
  <c r="G279" i="32"/>
  <c r="G276" i="32"/>
  <c r="G273" i="32"/>
  <c r="G275" i="32" s="1"/>
  <c r="G272" i="32"/>
  <c r="G271" i="32"/>
  <c r="H268" i="32"/>
  <c r="G268" i="32"/>
  <c r="D268" i="32"/>
  <c r="G257" i="32"/>
  <c r="G259" i="32" s="1"/>
  <c r="G255" i="32"/>
  <c r="G249" i="32"/>
  <c r="G250" i="32" s="1"/>
  <c r="G261" i="32"/>
  <c r="G265" i="32" s="1"/>
  <c r="G247" i="32"/>
  <c r="G233" i="32"/>
  <c r="G234" i="32" s="1"/>
  <c r="G231" i="32"/>
  <c r="G225" i="32"/>
  <c r="G226" i="32" s="1"/>
  <c r="G237" i="32"/>
  <c r="G239" i="32" s="1"/>
  <c r="G223" i="32"/>
  <c r="G209" i="32"/>
  <c r="G211" i="32" s="1"/>
  <c r="G207" i="32"/>
  <c r="G201" i="32"/>
  <c r="G202" i="32" s="1"/>
  <c r="G213" i="32"/>
  <c r="G214" i="32" s="1"/>
  <c r="G199" i="32"/>
  <c r="G185" i="32"/>
  <c r="G186" i="32" s="1"/>
  <c r="G183" i="32"/>
  <c r="G177" i="32"/>
  <c r="G178" i="32" s="1"/>
  <c r="G189" i="32"/>
  <c r="G190" i="32" s="1"/>
  <c r="G175" i="32"/>
  <c r="G161" i="32"/>
  <c r="G163" i="32" s="1"/>
  <c r="G159" i="32"/>
  <c r="G153" i="32"/>
  <c r="G154" i="32" s="1"/>
  <c r="G151" i="32"/>
  <c r="G137" i="32"/>
  <c r="G138" i="32" s="1"/>
  <c r="G135" i="32"/>
  <c r="G129" i="32"/>
  <c r="G130" i="32" s="1"/>
  <c r="G141" i="32"/>
  <c r="G145" i="32" s="1"/>
  <c r="G127" i="32"/>
  <c r="G113" i="32"/>
  <c r="G115" i="32" s="1"/>
  <c r="G111" i="32"/>
  <c r="G105" i="32"/>
  <c r="G106" i="32" s="1"/>
  <c r="G117" i="32"/>
  <c r="G121" i="32" s="1"/>
  <c r="G103" i="32"/>
  <c r="G89" i="32"/>
  <c r="G90" i="32" s="1"/>
  <c r="G87" i="32"/>
  <c r="G81" i="32"/>
  <c r="G82" i="32" s="1"/>
  <c r="G79" i="32"/>
  <c r="G65" i="32"/>
  <c r="G67" i="32" s="1"/>
  <c r="G63" i="32"/>
  <c r="G57" i="32"/>
  <c r="G58" i="32" s="1"/>
  <c r="G55" i="32"/>
  <c r="G41" i="32"/>
  <c r="G42" i="32" s="1"/>
  <c r="G39" i="32"/>
  <c r="G33" i="32"/>
  <c r="G35" i="32" s="1"/>
  <c r="G31" i="32"/>
  <c r="G17" i="32"/>
  <c r="G19" i="32" s="1"/>
  <c r="G15" i="32"/>
  <c r="G9" i="32"/>
  <c r="G10" i="32" s="1"/>
  <c r="G7" i="32"/>
  <c r="G217" i="32"/>
  <c r="G218" i="32" s="1"/>
  <c r="G215" i="32"/>
  <c r="G385" i="32"/>
  <c r="G387" i="32" s="1"/>
  <c r="G59" i="32"/>
  <c r="G83" i="32"/>
  <c r="G107" i="32"/>
  <c r="G179" i="32"/>
  <c r="G203" i="32"/>
  <c r="G227" i="32"/>
  <c r="G251" i="32"/>
  <c r="G323" i="32"/>
  <c r="G347" i="32"/>
  <c r="G371" i="32"/>
  <c r="G373" i="32"/>
  <c r="G374" i="32" s="1"/>
  <c r="G395" i="32"/>
  <c r="G467" i="32"/>
  <c r="G469" i="32"/>
  <c r="G473" i="32" s="1"/>
  <c r="G491" i="32"/>
  <c r="G493" i="32"/>
  <c r="G494" i="32" s="1"/>
  <c r="G515" i="32"/>
  <c r="G219" i="32"/>
  <c r="G523" i="32" l="1"/>
  <c r="G307" i="32"/>
  <c r="G69" i="32"/>
  <c r="G466" i="32"/>
  <c r="G21" i="32"/>
  <c r="G514" i="32"/>
  <c r="G93" i="32"/>
  <c r="G539" i="32"/>
  <c r="G155" i="32"/>
  <c r="G11" i="32"/>
  <c r="G503" i="32"/>
  <c r="G299" i="32"/>
  <c r="G241" i="32"/>
  <c r="G242" i="32" s="1"/>
  <c r="G45" i="32"/>
  <c r="G46" i="32" s="1"/>
  <c r="G165" i="32"/>
  <c r="G123" i="32"/>
  <c r="G122" i="32"/>
  <c r="G267" i="32"/>
  <c r="G266" i="32"/>
  <c r="G474" i="32"/>
  <c r="G475" i="32"/>
  <c r="G334" i="32"/>
  <c r="G337" i="32"/>
  <c r="G335" i="32"/>
  <c r="G147" i="32"/>
  <c r="G146" i="32"/>
  <c r="G478" i="32"/>
  <c r="G481" i="32"/>
  <c r="G479" i="32"/>
  <c r="G529" i="32"/>
  <c r="G527" i="32"/>
  <c r="G526" i="32"/>
  <c r="G162" i="32"/>
  <c r="G258" i="32"/>
  <c r="G193" i="32"/>
  <c r="G49" i="32"/>
  <c r="G309" i="32"/>
  <c r="G357" i="32"/>
  <c r="G549" i="32"/>
  <c r="G470" i="32"/>
  <c r="G18" i="32"/>
  <c r="G114" i="32"/>
  <c r="G243" i="32"/>
  <c r="G191" i="32"/>
  <c r="G47" i="32"/>
  <c r="G22" i="32"/>
  <c r="G118" i="32"/>
  <c r="G262" i="32"/>
  <c r="G375" i="32"/>
  <c r="G443" i="32"/>
  <c r="G505" i="32"/>
  <c r="G377" i="32"/>
  <c r="G131" i="32"/>
  <c r="G43" i="32"/>
  <c r="G91" i="32"/>
  <c r="G139" i="32"/>
  <c r="G187" i="32"/>
  <c r="G235" i="32"/>
  <c r="G66" i="32"/>
  <c r="G210" i="32"/>
  <c r="G471" i="32"/>
  <c r="G285" i="32"/>
  <c r="G453" i="32"/>
  <c r="G34" i="32"/>
  <c r="G274" i="32"/>
  <c r="G263" i="32"/>
  <c r="G119" i="32"/>
  <c r="G405" i="32"/>
  <c r="G451" i="32"/>
  <c r="G94" i="32"/>
  <c r="G142" i="32"/>
  <c r="G238" i="32"/>
  <c r="G382" i="32"/>
  <c r="G143" i="32"/>
  <c r="G495" i="32"/>
  <c r="G497" i="32"/>
  <c r="G386" i="32"/>
  <c r="G282" i="32"/>
  <c r="G167" i="32" l="1"/>
  <c r="G169" i="32"/>
  <c r="G70" i="32"/>
  <c r="G73" i="32"/>
  <c r="G71" i="32"/>
  <c r="G95" i="32"/>
  <c r="G97" i="32"/>
  <c r="G23" i="32"/>
  <c r="G25" i="32"/>
  <c r="G166" i="32"/>
  <c r="G313" i="32"/>
  <c r="G311" i="32"/>
  <c r="G310" i="32"/>
  <c r="G50" i="32"/>
  <c r="G51" i="32"/>
  <c r="G550" i="32"/>
  <c r="G551" i="32"/>
  <c r="G553" i="32"/>
  <c r="G194" i="32"/>
  <c r="G195" i="32"/>
  <c r="G339" i="32"/>
  <c r="G338" i="32"/>
  <c r="G359" i="32"/>
  <c r="G358" i="32"/>
  <c r="G361" i="32"/>
  <c r="G409" i="32"/>
  <c r="G407" i="32"/>
  <c r="G406" i="32"/>
  <c r="G498" i="32"/>
  <c r="G499" i="32"/>
  <c r="G378" i="32"/>
  <c r="G379" i="32"/>
  <c r="G531" i="32"/>
  <c r="G530" i="32"/>
  <c r="G454" i="32"/>
  <c r="G455" i="32"/>
  <c r="G457" i="32"/>
  <c r="G506" i="32"/>
  <c r="G507" i="32"/>
  <c r="G289" i="32"/>
  <c r="G286" i="32"/>
  <c r="G287" i="32"/>
  <c r="G483" i="32"/>
  <c r="G482" i="32"/>
  <c r="G98" i="32" l="1"/>
  <c r="G99" i="32"/>
  <c r="G26" i="32"/>
  <c r="G27" i="32"/>
  <c r="G75" i="32"/>
  <c r="G74" i="32"/>
  <c r="G170" i="32"/>
  <c r="G171" i="32"/>
  <c r="G290" i="32"/>
  <c r="G291" i="32"/>
  <c r="G554" i="32"/>
  <c r="G555" i="32"/>
  <c r="G411" i="32"/>
  <c r="G410" i="32"/>
  <c r="G458" i="32"/>
  <c r="G459" i="32"/>
  <c r="G363" i="32"/>
  <c r="G362" i="32"/>
  <c r="G315" i="32"/>
  <c r="G314" i="32"/>
</calcChain>
</file>

<file path=xl/sharedStrings.xml><?xml version="1.0" encoding="utf-8"?>
<sst xmlns="http://schemas.openxmlformats.org/spreadsheetml/2006/main" count="19303" uniqueCount="3690">
  <si>
    <t>http://info.edinet-fsa.go.jp/jp/fr/gaap/elc/role/StatementsOfIncome</t>
  </si>
  <si>
    <t>http://info.edinet-fsa.go.jp/jp/fr/gaap/elc/role/StatementsOfCashFlows</t>
  </si>
  <si>
    <t>http://info.edinet-fsa.go.jp/jp/fr/gaap/ele/role/BalanceSheets</t>
  </si>
  <si>
    <t>http://info.edinet-fsa.go.jp/jp/fr/gaap/ele/role/StatementsOfIncome</t>
  </si>
  <si>
    <t>http://info.edinet-fsa.go.jp/jp/fr/gaap/ele/role/StatementsOfCashFlows</t>
  </si>
  <si>
    <t>http://info.edinet-fsa.go.jp/jp/fr/gaap/ele/role/StatementsOfChangesInNetAssets</t>
  </si>
  <si>
    <t>http://info.edinet-fsa.go.jp/jp/fr/gaap/ivt/role/BalanceSheets</t>
  </si>
  <si>
    <t>http://info.edinet-fsa.go.jp/jp/fr/gaap/ivt/role/StatementsOfIncome</t>
  </si>
  <si>
    <t>http://info.edinet-fsa.go.jp/jp/fr/gaap/ivt/role/StatementsOfCashFlows</t>
  </si>
  <si>
    <t>http://info.edinet-fsa.go.jp/jp/fr/gaap/inv/role/BalanceSheets</t>
  </si>
  <si>
    <t>http://info.edinet-fsa.go.jp/jp/fr/gaap/inv/role/StatementsOfIncome</t>
  </si>
  <si>
    <t>http://info.edinet-fsa.go.jp/jp/fr/gaap/inv/role/StatementsOfCashFlows</t>
  </si>
  <si>
    <t>http://info.edinet-fsa.go.jp/jp/fr/gaap/inv/role/StatementsOfUnitholdersEquity</t>
  </si>
  <si>
    <t>http://info.edinet-fsa.go.jp/jp/fr/gaap/inv/role/NonConsolidatedStatementsOfUnitholdersEquity</t>
  </si>
  <si>
    <t>http://info.edinet-fsa.go.jp/jp/fr/gaap/inv/role/NonConsolidatedStatementsOfUnitholdersEquity2</t>
  </si>
  <si>
    <t>http://info.edinet-fsa.go.jp/jp/fr/gaap/inv/role/NonConsolidatedInterimStatementsOfUnitholdersEquity</t>
  </si>
  <si>
    <t>http://info.edinet-fsa.go.jp/jp/fr/gaap/inv/role/NonConsolidatedInterimStatementsOfUnitholdersEquity2</t>
  </si>
  <si>
    <t>http://info.edinet-fsa.go.jp/jp/fr/gaap/spf/role/BalanceSheets</t>
  </si>
  <si>
    <t>http://info.edinet-fsa.go.jp/jp/fr/gaap/spf/role/StatementsOfIncome</t>
  </si>
  <si>
    <t>http://info.edinet-fsa.go.jp/jp/fr/gaap/spf/role/StatementsOfCashFlows</t>
  </si>
  <si>
    <t>http://info.edinet-fsa.go.jp/jp/fr/gaap/cmd/role/BalanceSheets</t>
  </si>
  <si>
    <t>http://info.edinet-fsa.go.jp/jp/fr/gaap/cmd/role/StatementsOfIncome</t>
  </si>
  <si>
    <t>http://info.edinet-fsa.go.jp/jp/fr/gaap/cmd/role/StatementsOfCashFlows</t>
  </si>
  <si>
    <t>http://info.edinet-fsa.go.jp/jp/fr/gaap/lea/role/BalanceSheets</t>
  </si>
  <si>
    <t>http://info.edinet-fsa.go.jp/jp/fr/gaap/lea/role/StatementsOfIncome</t>
  </si>
  <si>
    <t>http://info.edinet-fsa.go.jp/jp/fr/gaap/lea/role/StatementsOfCashFlows</t>
  </si>
  <si>
    <t>キャッシュ・フロー計算書（建設業）</t>
  </si>
  <si>
    <t>損益計算書（造船業）</t>
  </si>
  <si>
    <t>添付_語彙タクソノミ一覧</t>
    <rPh sb="0" eb="2">
      <t>テンプ</t>
    </rPh>
    <phoneticPr fontId="3"/>
  </si>
  <si>
    <t>損益計算書（建設保証業）</t>
  </si>
  <si>
    <t>キャッシュ・フロー計算書（建設保証業）</t>
  </si>
  <si>
    <t>損益計算書（証券業）</t>
  </si>
  <si>
    <t>キャッシュ・フロー計算書（証券業）</t>
  </si>
  <si>
    <t>損益計算書（鉄道事業）</t>
  </si>
  <si>
    <t>キャッシュ・フロー計算書（鉄道事業）</t>
  </si>
  <si>
    <t>損益計算書（海運事業）</t>
  </si>
  <si>
    <t>キャッシュ・フロー計算書（海運事業）</t>
  </si>
  <si>
    <t>損益計算書（電気通信事業）</t>
  </si>
  <si>
    <t>キャッシュ・フロー計算書（電気通信事業）</t>
  </si>
  <si>
    <t>損益計算書（電気事業）</t>
  </si>
  <si>
    <t>キャッシュ・フロー計算書（電気事業）</t>
  </si>
  <si>
    <t>損益計算書（投資信託委託業）</t>
  </si>
  <si>
    <t>キャッシュ・フロー計算書（投資信託委託業）</t>
  </si>
  <si>
    <t>損益計算書（投資業）</t>
  </si>
  <si>
    <t>投資主資本等変動計算書</t>
  </si>
  <si>
    <t>キャッシュ・フロー計算書（投資業）</t>
  </si>
  <si>
    <t>損益計算書（特定金融業）</t>
  </si>
  <si>
    <t>キャッシュ・フロー計算書（特定金融業）</t>
  </si>
  <si>
    <t>損益計算書（商品先物取引業）</t>
  </si>
  <si>
    <t>キャッシュ・フロー計算書（商品先物取引業）</t>
  </si>
  <si>
    <t>損益計算書（リース事業）</t>
  </si>
  <si>
    <t>キャッシュ・フロー計算書（リース事業）</t>
  </si>
  <si>
    <t>損益計算書（投資信託受益証券）</t>
  </si>
  <si>
    <t>キャッシュ・フロー計算書（投資信託受益証券）</t>
  </si>
  <si>
    <t>貸借対照表</t>
  </si>
  <si>
    <t>キャッシュ・フロー計算書</t>
  </si>
  <si>
    <t>パターン別リンクベースファイル名</t>
  </si>
  <si>
    <t>http://info.edinet-fsa.go.jp/jp/fr/gaap/r/cai/cm/2008-01-31/jpfr-cai-cm-2008-01-31-definition.xml</t>
  </si>
  <si>
    <t>http://info.edinet-fsa.go.jp/jp/fr/gaap/r/cns/cm/2008-01-31/jpfr-cns-cm-2008-01-31-definition.xml</t>
  </si>
  <si>
    <t>http://info.edinet-fsa.go.jp/jp/fr/gaap/r/ves/cm/2008-01-31/jpfr-ves-cm-2008-01-31-definition.xml</t>
  </si>
  <si>
    <t>http://info.edinet-fsa.go.jp/jp/fr/gaap/r/bk1/cm/2008-01-31/jpfr-bk1-cm-2008-01-31-definition.xml</t>
  </si>
  <si>
    <t>http://info.edinet-fsa.go.jp/jp/fr/gaap/r/bk2/cm/2008-01-31/jpfr-bk2-cm-2008-01-31-definition.xml</t>
  </si>
  <si>
    <t>http://info.edinet-fsa.go.jp/jp/fr/gaap/r/cna/cm/2008-01-31/jpfr-cna-cm-2008-01-31-definition.xml</t>
  </si>
  <si>
    <t>http://info.edinet-fsa.go.jp/jp/fr/gaap/r/sec/cm/2008-01-31/jpfr-sec-cm-2008-01-31-definition.xml</t>
  </si>
  <si>
    <t>http://info.edinet-fsa.go.jp/jp/fr/gaap/r/in1/cm/2008-01-31/jpfr-in1-cm-2008-01-31-definition.xml</t>
  </si>
  <si>
    <t>http://info.edinet-fsa.go.jp/jp/fr/gaap/r/in2/cm/2008-01-31/jpfr-in2-cm-2008-01-31-definition.xml</t>
  </si>
  <si>
    <t>http://info.edinet-fsa.go.jp/jp/fr/gaap/r/rwy/cm/2008-01-31/jpfr-rwy-cm-2008-01-31-definition.xml</t>
  </si>
  <si>
    <t>http://info.edinet-fsa.go.jp/jp/fr/gaap/r/wat/cm/2008-01-31/jpfr-wat-cm-2008-01-31-definition.xml</t>
  </si>
  <si>
    <t>http://info.edinet-fsa.go.jp/jp/fr/gaap/r/elc/cm/2008-01-31/jpfr-elc-cm-2008-01-31-definition.xml</t>
  </si>
  <si>
    <t>http://info.edinet-fsa.go.jp/jp/fr/gaap/r/ele/cm/2008-01-31/jpfr-ele-cm-2008-01-31-definition.xml</t>
  </si>
  <si>
    <t>http://info.edinet-fsa.go.jp/jp/fr/gaap/r/gas/cm/2008-01-31/jpfr-gas-cm-2008-01-31-definition.xml</t>
  </si>
  <si>
    <t>http://info.edinet-fsa.go.jp/jp/fr/gaap/r/ivt/cm/2008-01-31/jpfr-ivt-cm-2008-01-31-definition.xml</t>
  </si>
  <si>
    <t>http://info.edinet-fsa.go.jp/jp/fr/gaap/r/inv/cm/2008-01-31/jpfr-inv-cm-2008-01-31-definition.xml</t>
  </si>
  <si>
    <t>http://info.edinet-fsa.go.jp/jp/fr/gaap/r/spf/cm/2008-01-31/jpfr-spf-cm-2008-01-31-definition.xml</t>
  </si>
  <si>
    <t>http://info.edinet-fsa.go.jp/jp/fr/gaap/r/cmd/cm/2008-01-31/jpfr-cmd-cm-2008-01-31-definition.xml</t>
  </si>
  <si>
    <t>http://info.edinet-fsa.go.jp/jp/fr/gaap/r/lea/cm/2008-01-31/jpfr-lea-cm-2008-01-31-definition.xml</t>
  </si>
  <si>
    <t>http://info.edinet-fsa.go.jp/jp/fr/gaap/r/fnd/cm/2008-01-31/jpfr-fnd-cm-2008-01-31-definition.xml</t>
  </si>
  <si>
    <t>電気通信事業中間連結財務諸表タクソノミ</t>
    <rPh sb="4" eb="6">
      <t>ジギョウ</t>
    </rPh>
    <rPh sb="6" eb="8">
      <t>チュウカン</t>
    </rPh>
    <rPh sb="8" eb="10">
      <t>レンケツ</t>
    </rPh>
    <phoneticPr fontId="3"/>
  </si>
  <si>
    <t>電気事業個別財務諸表タクソノミ</t>
    <rPh sb="2" eb="4">
      <t>ジギョウ</t>
    </rPh>
    <rPh sb="4" eb="6">
      <t>コベツ</t>
    </rPh>
    <phoneticPr fontId="3"/>
  </si>
  <si>
    <t>電気事業連結財務諸表タクソノミ</t>
    <rPh sb="2" eb="4">
      <t>ジギョウ</t>
    </rPh>
    <rPh sb="4" eb="6">
      <t>レンケツ</t>
    </rPh>
    <phoneticPr fontId="3"/>
  </si>
  <si>
    <t>電気事業中間財務諸表タクソノミ</t>
    <rPh sb="2" eb="4">
      <t>ジギョウ</t>
    </rPh>
    <rPh sb="4" eb="6">
      <t>チュウカン</t>
    </rPh>
    <phoneticPr fontId="3"/>
  </si>
  <si>
    <t>電気事業中間連結財務諸表タクソノミ</t>
    <rPh sb="2" eb="4">
      <t>ジギョウ</t>
    </rPh>
    <rPh sb="4" eb="6">
      <t>チュウカン</t>
    </rPh>
    <rPh sb="6" eb="8">
      <t>レンケツ</t>
    </rPh>
    <phoneticPr fontId="3"/>
  </si>
  <si>
    <t>ガス事業個別財務諸表タクソノミ</t>
    <rPh sb="2" eb="4">
      <t>ジギョウ</t>
    </rPh>
    <rPh sb="4" eb="6">
      <t>コベツ</t>
    </rPh>
    <phoneticPr fontId="3"/>
  </si>
  <si>
    <t>ガス事業連結財務諸表タクソノミ</t>
    <rPh sb="2" eb="4">
      <t>ジギョウ</t>
    </rPh>
    <rPh sb="4" eb="6">
      <t>レンケツ</t>
    </rPh>
    <phoneticPr fontId="3"/>
  </si>
  <si>
    <t>ガス事業中間財務諸表タクソノミ</t>
    <rPh sb="2" eb="4">
      <t>ジギョウ</t>
    </rPh>
    <rPh sb="4" eb="6">
      <t>チュウカン</t>
    </rPh>
    <phoneticPr fontId="3"/>
  </si>
  <si>
    <t>ガス事業中間連結財務諸表タクソノミ</t>
    <rPh sb="2" eb="4">
      <t>ジギョウ</t>
    </rPh>
    <rPh sb="4" eb="6">
      <t>チュウカン</t>
    </rPh>
    <rPh sb="6" eb="8">
      <t>レンケツ</t>
    </rPh>
    <phoneticPr fontId="3"/>
  </si>
  <si>
    <t>商品先物取引業個別財務諸表タクソノミ</t>
    <rPh sb="0" eb="2">
      <t>ショウヒン</t>
    </rPh>
    <rPh sb="7" eb="9">
      <t>コベツ</t>
    </rPh>
    <phoneticPr fontId="3"/>
  </si>
  <si>
    <t>投資信託受益証券中間財務諸表タクソノミ</t>
    <rPh sb="8" eb="10">
      <t>チュウカン</t>
    </rPh>
    <phoneticPr fontId="3"/>
  </si>
  <si>
    <t>フットノートリンク</t>
  </si>
  <si>
    <t>http://info.edinet-fsa.go.jp/jp/fr/gaap/fnd/role/BalanceSheets</t>
  </si>
  <si>
    <t>http://info.edinet-fsa.go.jp/jp/fr/gaap/fnd/role/StatementsOfIncome</t>
  </si>
  <si>
    <t>http://info.edinet-fsa.go.jp/jp/fr/gaap/fnd/role/StatementsOfCashFlows</t>
  </si>
  <si>
    <t>http://info.edinet-fsa.go.jp/jp/fr/gaap/med/role/BalanceSheets</t>
  </si>
  <si>
    <t>http://info.edinet-fsa.go.jp/jp/fr/gaap/med/role/StatementsOfIncome</t>
  </si>
  <si>
    <t>http://info.edinet-fsa.go.jp/jp/fr/gaap/med/role/StatementsOfCashFlows</t>
  </si>
  <si>
    <t>http://info.edinet-fsa.go.jp/jp/fr/gaap/med/role/StatementsOfChangesInNetAssets</t>
  </si>
  <si>
    <t>http://info.edinet-fsa.go.jp/jp/fr/gaap/liq/role/BalanceSheets</t>
  </si>
  <si>
    <t>http://info.edinet-fsa.go.jp/jp/fr/gaap/liq/role/StatementsOfIncome</t>
  </si>
  <si>
    <t>http://info.edinet-fsa.go.jp/jp/fr/gaap/liq/role/StatementsOfCashFlows</t>
  </si>
  <si>
    <t>http://info.edinet-fsa.go.jp/jp/fr/gaap/liq/role/StatementsOfMembersEquity</t>
  </si>
  <si>
    <t>http://info.edinet-fsa.go.jp/jp/fr/gaap/liq/role/NonConsolidatedStatementsOfMembersEquity</t>
  </si>
  <si>
    <t>http://info.edinet-fsa.go.jp/jp/fr/gaap/liq/role/NonConsolidatedStatementsOfMembersEquity2</t>
  </si>
  <si>
    <t>http://info.edinet-fsa.go.jp/jp/fr/gaap/liq/role/NonConsolidatedInterimStatementsOfMembersEquity</t>
  </si>
  <si>
    <t>http://info.edinet-fsa.go.jp/jp/fr/gaap/liq/role/NonConsolidatedInterimStatementsOfMembersEquity2</t>
  </si>
  <si>
    <t>http://info.edinet-fsa.go.jp/jp/fr/gaap/edu/role/BalanceSheets</t>
  </si>
  <si>
    <t>http://info.edinet-fsa.go.jp/jp/fr/gaap/edu/role/StatementsOfIncome</t>
  </si>
  <si>
    <t>http://info.edinet-fsa.go.jp/jp/fr/gaap/edu/role/StatementsOfCashFlows</t>
  </si>
  <si>
    <t>http://info.edinet-fsa.go.jp/jp/fr/gaap/edu/role/StatementsOfChangesInNetAssets</t>
  </si>
  <si>
    <t>http://info.edinet-fsa.go.jp/jp/fr/gaap/role/positiveOrNegativeLabel</t>
  </si>
  <si>
    <t>http://info.edinet-fsa.go.jp/jp/fr/gaap/role/periodStartPositiveOrNegativeLabel</t>
  </si>
  <si>
    <t>http://info.edinet-fsa.go.jp/jp/fr/gaap/role/periodEndPositiveOrNegativeLabel</t>
  </si>
  <si>
    <t>http://info.edinet-fsa.go.jp/jp/fr/gaap/med/role/NonConsolidatedStatementsOfChangesInNetAssets</t>
  </si>
  <si>
    <t>http://info.edinet-fsa.go.jp/jp/fr/gaap/med/role/NonConsolidatedStatementsOfChangesInNetAssets2</t>
  </si>
  <si>
    <t>http://info.edinet-fsa.go.jp/jp/fr/gaap/med/role/NonConsolidatedInterimStatementsOfChangesInNetAssets</t>
  </si>
  <si>
    <t>http://info.edinet-fsa.go.jp/jp/fr/gaap/med/role/NonConsolidatedInterimStatementsOfChangesInNetAssets2</t>
  </si>
  <si>
    <t>http://info.edinet-fsa.go.jp/jp/fr/gaap/med/role/ConsolidatedStatementsOfChangesInNetAssets</t>
  </si>
  <si>
    <t>http://info.edinet-fsa.go.jp/jp/fr/gaap/med/role/ConsolidatedStatementsOfChangesInNetAssets2</t>
  </si>
  <si>
    <t>http://info.edinet-fsa.go.jp/jp/fr/gaap/med/role/ConsolidatedInterimStatementsOfChangesInNetAssets</t>
  </si>
  <si>
    <t>http://info.edinet-fsa.go.jp/jp/fr/gaap/med/role/ConsolidatedInterimStatementsOfChangesInNetAssets2</t>
  </si>
  <si>
    <t>http://info.edinet-fsa.go.jp/jp/fr/gaap/role/XBRLDocumentInfo</t>
  </si>
  <si>
    <t>http://info.edinet-fsa.go.jp/jp/fr/gaap/role/EntityInfo</t>
  </si>
  <si>
    <t>http://info.edinet-fsa.go.jp/jp/fr/gaap/bnk/role/label</t>
  </si>
  <si>
    <t>http://info.edinet-fsa.go.jp/jp/fr/gaap/bnk/role/verboseLabel</t>
  </si>
  <si>
    <t>http://info.edinet-fsa.go.jp/jp/fr/gaap/bnk/role/documentation</t>
  </si>
  <si>
    <t>http://info.edinet-fsa.go.jp/jp/fr/gaap/bnk/role/periodStartLabel</t>
  </si>
  <si>
    <t>http://info.edinet-fsa.go.jp/jp/fr/gaap/bnk/role/periodEndLabel</t>
  </si>
  <si>
    <t>http://info.edinet-fsa.go.jp/jp/fr/gaap/bnk/role/totalLabel</t>
  </si>
  <si>
    <t>http://info.edinet-fsa.go.jp/jp/fr/gaap/bnk/role/negativeLabel</t>
  </si>
  <si>
    <t>http://info.edinet-fsa.go.jp/jp/fr/gaap/bnk/role/positiveOrNegativeLabel</t>
  </si>
  <si>
    <t>http://info.edinet-fsa.go.jp/jp/fr/gaap/cmd/role/label</t>
  </si>
  <si>
    <t>http://info.edinet-fsa.go.jp/jp/fr/gaap/cmd/role/verboseLabel</t>
  </si>
  <si>
    <t>http://info.edinet-fsa.go.jp/jp/fr/gaap/cmd/role/documentation</t>
  </si>
  <si>
    <t>http://info.edinet-fsa.go.jp/jp/fr/gaap/cmd/role/periodStartLabel</t>
  </si>
  <si>
    <t>http://info.edinet-fsa.go.jp/jp/fr/gaap/cmd/role/periodEndLabel</t>
  </si>
  <si>
    <t>http://info.edinet-fsa.go.jp/jp/fr/gaap/cmd/role/totalLabel</t>
  </si>
  <si>
    <t>http://info.edinet-fsa.go.jp/jp/fr/gaap/cmd/role/negativeLabel</t>
  </si>
  <si>
    <t>http://info.edinet-fsa.go.jp/jp/fr/gaap/cmd/role/positiveOrNegativeLabel</t>
  </si>
  <si>
    <t>http://info.edinet-fsa.go.jp/jp/fr/gaap/cna/role/label</t>
  </si>
  <si>
    <t>http://info.edinet-fsa.go.jp/jp/fr/gaap/cna/role/verboseLabel</t>
  </si>
  <si>
    <t>http://info.edinet-fsa.go.jp/jp/fr/gaap/cna/role/documentation</t>
  </si>
  <si>
    <t>http://info.edinet-fsa.go.jp/jp/fr/gaap/cna/role/periodStartLabel</t>
  </si>
  <si>
    <t>http://info.edinet-fsa.go.jp/jp/fr/gaap/cna/role/periodEndLabel</t>
  </si>
  <si>
    <t>http://info.edinet-fsa.go.jp/jp/fr/gaap/cna/role/totalLabel</t>
  </si>
  <si>
    <t>http://info.edinet-fsa.go.jp/jp/fr/gaap/cna/role/negativeLabel</t>
  </si>
  <si>
    <t>http://info.edinet-fsa.go.jp/jp/fr/gaap/cna/role/positiveOrNegativeLabel</t>
  </si>
  <si>
    <t>http://info.edinet-fsa.go.jp/jp/fr/gaap/cns/role/label</t>
  </si>
  <si>
    <t>http://info.edinet-fsa.go.jp/jp/fr/gaap/cns/role/verboseLabel</t>
  </si>
  <si>
    <t>http://info.edinet-fsa.go.jp/jp/fr/gaap/cns/role/documentation</t>
  </si>
  <si>
    <t>http://info.edinet-fsa.go.jp/jp/fr/gaap/cns/role/periodStartLabel</t>
  </si>
  <si>
    <t>http://info.edinet-fsa.go.jp/jp/fr/gaap/cns/role/periodEndLabel</t>
  </si>
  <si>
    <t>http://info.edinet-fsa.go.jp/jp/fr/gaap/cns/role/totalLabel</t>
  </si>
  <si>
    <t>有形固定資産を一括して掲記する方法</t>
  </si>
  <si>
    <t>有形固定資産を科目別に掲記する方法</t>
  </si>
  <si>
    <t>無形固定資産を一括して掲記する方法</t>
  </si>
  <si>
    <t>投資その他の資産を一括して掲記する方法</t>
  </si>
  <si>
    <t>減損損失累計額（投資その他の資産）を減価償却累計額とあわせて科目別に控除する方法</t>
  </si>
  <si>
    <t>減損損失累計額（投資その他の資産）を減価償却累計額とあわせて一括控除する方法</t>
  </si>
  <si>
    <t>繰延資産を一括して掲記する方法</t>
  </si>
  <si>
    <t>売上高を一括して掲記する方法</t>
  </si>
  <si>
    <t>営業収益及び営業費を一括して掲記する方法</t>
  </si>
  <si>
    <t>海運業収益、費用を一括して掲記する方法</t>
  </si>
  <si>
    <t>売上原価を一括して掲記する方法</t>
  </si>
  <si>
    <t>売上原価を科目別に掲記する方法</t>
  </si>
  <si>
    <t>営業外収益を一括して掲記する方法</t>
  </si>
  <si>
    <t>営業外費用を一括して掲記する方法</t>
  </si>
  <si>
    <t>特別利益を一括して掲記する方法</t>
  </si>
  <si>
    <t>特別損失を一括して掲記する方法</t>
  </si>
  <si>
    <t>四半期連結キャッシュ・フロー計算書　直接法</t>
  </si>
  <si>
    <t>四半期キャッシュ・フロー計算書　直接法</t>
  </si>
  <si>
    <t>四半期連結キャッシュ・フロー計算書　間接法</t>
  </si>
  <si>
    <t>四半期キャッシュ・フロー計算書　間接法</t>
  </si>
  <si>
    <t>高速道路事業有形固定資産を一括して掲記する方法</t>
  </si>
  <si>
    <t>関連事業有形固定資産を一括して掲記する方法</t>
  </si>
  <si>
    <t>各事業共用有形固定資産を一括して掲記する方法</t>
  </si>
  <si>
    <t>その他の有形固定資産を一括して掲記する方法</t>
  </si>
  <si>
    <t>高速道路事業有形固定資産を科目別に掲記する方法</t>
  </si>
  <si>
    <t>関連事業有形固定資産を科目別に掲記する方法</t>
  </si>
  <si>
    <t>各事業共用有形固定資産を科目別に掲記する方法</t>
  </si>
  <si>
    <t>その他の有形固定資産を科目別に掲記する方法</t>
  </si>
  <si>
    <t>高速道路事業無形固定資産を一括して掲記する方法</t>
  </si>
  <si>
    <t>関連事業無形固定資産を一括して掲記する方法</t>
  </si>
  <si>
    <t>各事業共用無形固定資産を一括して掲記する方法</t>
  </si>
  <si>
    <t>高速道路事業無形固定資産を科目別に掲記する方法</t>
  </si>
  <si>
    <t>関連事業無形固定資産を科目別に掲記する方法</t>
  </si>
  <si>
    <t>各事業共用無形固定資産を科目別に掲記する方法</t>
  </si>
  <si>
    <t>高速道路事業営業収益及び費用を一括して掲記する方法</t>
  </si>
  <si>
    <t>関連事業営業収益及び費用を一括して掲記する方法</t>
  </si>
  <si>
    <t>高速道路事業営業収益及び費用を科目別に掲記する方法</t>
  </si>
  <si>
    <t>関連事業営業収益及び費用を科目別に掲記する方法</t>
  </si>
  <si>
    <t>qc</t>
  </si>
  <si>
    <t>四半期</t>
  </si>
  <si>
    <t>qn</t>
  </si>
  <si>
    <t>edu</t>
  </si>
  <si>
    <t>hwy</t>
  </si>
  <si>
    <t>liq</t>
  </si>
  <si>
    <t>med</t>
  </si>
  <si>
    <t>投資業(投資法人)</t>
  </si>
  <si>
    <t>jpfr-fnd-sn</t>
  </si>
  <si>
    <t>（該当無し）</t>
  </si>
  <si>
    <t>(投資信託受益証券連結財務諸表タクソノミ)</t>
  </si>
  <si>
    <t>(投資信託受益証券中間連結財務諸表タクソノミ)</t>
  </si>
  <si>
    <t>個別財務諸表タクソノミ</t>
    <rPh sb="0" eb="2">
      <t>コベツ</t>
    </rPh>
    <rPh sb="2" eb="4">
      <t>ザイム</t>
    </rPh>
    <rPh sb="4" eb="6">
      <t>ショヒョウ</t>
    </rPh>
    <phoneticPr fontId="3"/>
  </si>
  <si>
    <t>連結財務諸表タクソノミ</t>
    <rPh sb="0" eb="2">
      <t>レンケツ</t>
    </rPh>
    <rPh sb="2" eb="4">
      <t>ザイム</t>
    </rPh>
    <rPh sb="4" eb="6">
      <t>ショヒョウ</t>
    </rPh>
    <phoneticPr fontId="3"/>
  </si>
  <si>
    <t>中間連結財務諸表タクソノミ</t>
    <rPh sb="0" eb="2">
      <t>チュウカン</t>
    </rPh>
    <rPh sb="2" eb="4">
      <t>レンケツ</t>
    </rPh>
    <rPh sb="4" eb="6">
      <t>ザイム</t>
    </rPh>
    <rPh sb="6" eb="8">
      <t>ショヒョウ</t>
    </rPh>
    <phoneticPr fontId="3"/>
  </si>
  <si>
    <t>プレフィックス</t>
    <phoneticPr fontId="3"/>
  </si>
  <si>
    <t>タクソノミ名称</t>
    <rPh sb="5" eb="7">
      <t>メイショウ</t>
    </rPh>
    <phoneticPr fontId="3"/>
  </si>
  <si>
    <t>建設業個別財務諸表タクソノミ</t>
    <rPh sb="3" eb="5">
      <t>コベツ</t>
    </rPh>
    <phoneticPr fontId="3"/>
  </si>
  <si>
    <t>建設業中間財務諸表タクソノミ</t>
    <rPh sb="3" eb="5">
      <t>チュウカン</t>
    </rPh>
    <phoneticPr fontId="3"/>
  </si>
  <si>
    <t>建設業連結財務諸表タクソノミ</t>
    <rPh sb="3" eb="5">
      <t>レンケツ</t>
    </rPh>
    <phoneticPr fontId="3"/>
  </si>
  <si>
    <t>建設業中間連結財務諸表タクソノミ</t>
    <rPh sb="3" eb="5">
      <t>チュウカン</t>
    </rPh>
    <rPh sb="5" eb="7">
      <t>レンケツ</t>
    </rPh>
    <phoneticPr fontId="3"/>
  </si>
  <si>
    <t>建設保証業個別財務諸表タクソノミ</t>
    <rPh sb="5" eb="7">
      <t>コベツ</t>
    </rPh>
    <phoneticPr fontId="3"/>
  </si>
  <si>
    <t>造船業</t>
    <rPh sb="0" eb="3">
      <t>ゾウセンギョウ</t>
    </rPh>
    <phoneticPr fontId="3"/>
  </si>
  <si>
    <t>鉄道事業</t>
    <rPh sb="0" eb="2">
      <t>テツドウ</t>
    </rPh>
    <rPh sb="2" eb="4">
      <t>ジギョウ</t>
    </rPh>
    <phoneticPr fontId="3"/>
  </si>
  <si>
    <t>海運事業</t>
    <rPh sb="0" eb="2">
      <t>カイウン</t>
    </rPh>
    <rPh sb="2" eb="4">
      <t>ジギョウ</t>
    </rPh>
    <phoneticPr fontId="3"/>
  </si>
  <si>
    <t>電気通信事業</t>
    <rPh sb="0" eb="2">
      <t>デンキ</t>
    </rPh>
    <rPh sb="2" eb="4">
      <t>ツウシン</t>
    </rPh>
    <rPh sb="4" eb="6">
      <t>ジギョウ</t>
    </rPh>
    <phoneticPr fontId="3"/>
  </si>
  <si>
    <t>電気事業</t>
    <rPh sb="0" eb="2">
      <t>デンキ</t>
    </rPh>
    <rPh sb="2" eb="4">
      <t>ジギョウ</t>
    </rPh>
    <phoneticPr fontId="3"/>
  </si>
  <si>
    <t>ガス事業</t>
    <rPh sb="2" eb="4">
      <t>ジギョウ</t>
    </rPh>
    <phoneticPr fontId="3"/>
  </si>
  <si>
    <t>商品先物取引業</t>
    <rPh sb="0" eb="2">
      <t>ショウヒン</t>
    </rPh>
    <rPh sb="2" eb="4">
      <t>サキモノ</t>
    </rPh>
    <rPh sb="4" eb="6">
      <t>トリヒキ</t>
    </rPh>
    <rPh sb="6" eb="7">
      <t>ギョウ</t>
    </rPh>
    <phoneticPr fontId="3"/>
  </si>
  <si>
    <t>投資信託受益証券</t>
    <rPh sb="0" eb="2">
      <t>トウシ</t>
    </rPh>
    <rPh sb="2" eb="4">
      <t>シンタク</t>
    </rPh>
    <rPh sb="4" eb="6">
      <t>ジュエキ</t>
    </rPh>
    <rPh sb="6" eb="8">
      <t>ショウケン</t>
    </rPh>
    <phoneticPr fontId="3"/>
  </si>
  <si>
    <t>造船業財務諸表タクソノミ</t>
    <rPh sb="0" eb="3">
      <t>ゾウセンギョウ</t>
    </rPh>
    <rPh sb="3" eb="5">
      <t>ザイム</t>
    </rPh>
    <rPh sb="5" eb="7">
      <t>ショヒョウ</t>
    </rPh>
    <phoneticPr fontId="3"/>
  </si>
  <si>
    <t>建設保証業財務諸表タクソノミ</t>
    <rPh sb="0" eb="2">
      <t>ケンセツ</t>
    </rPh>
    <rPh sb="2" eb="4">
      <t>ホショウ</t>
    </rPh>
    <rPh sb="4" eb="5">
      <t>ギョウ</t>
    </rPh>
    <rPh sb="5" eb="7">
      <t>ザイム</t>
    </rPh>
    <rPh sb="7" eb="9">
      <t>ショヒョウ</t>
    </rPh>
    <phoneticPr fontId="3"/>
  </si>
  <si>
    <t>jpfr-cna-an</t>
  </si>
  <si>
    <t>添付_タクソノミ一覧と根拠となる法令等について</t>
  </si>
  <si>
    <t>貸倒引当金（流動資産）を科目別に控除する方法</t>
  </si>
  <si>
    <t>貸倒引当金（流動資産）を一括して控除する方法</t>
  </si>
  <si>
    <t>貸倒引当金（流動資産）を科目から直接控除する方法</t>
  </si>
  <si>
    <t>貸倒引当金（投資その他の資産）を科目別に控除する方法</t>
  </si>
  <si>
    <t>営業外収益を科目別に掲記する方法</t>
  </si>
  <si>
    <t>営業外費用を科目別に掲記する方法</t>
  </si>
  <si>
    <t>特別利益を科目別に掲記する方法</t>
  </si>
  <si>
    <t>特別損失を科目別に掲記する方法</t>
  </si>
  <si>
    <t>貸倒引当金（投資その他の資産）を一括して控除する方法</t>
  </si>
  <si>
    <t>貸倒引当金（投資その他の資産）を科目から直接控除する方法</t>
  </si>
  <si>
    <t>減価償却累計額（有形固定資産）を科目別に控除する方法</t>
  </si>
  <si>
    <t>減価償却累計額（有形固定資産）を一括して控除する方法</t>
  </si>
  <si>
    <t>減価償却累計額（有形固定資産）を科目から直接控除する方法</t>
  </si>
  <si>
    <t>減損損失累計額（有形固定資産）を科目別に控除する方法</t>
  </si>
  <si>
    <t>減損損失累計額（有形固定資産）を一括して控除する方法</t>
  </si>
  <si>
    <t>販売費及び一般管理費を費目別に掲記する方法</t>
  </si>
  <si>
    <t>販売費及び一般管理費を一括して掲記する方法</t>
  </si>
  <si>
    <t>id</t>
  </si>
  <si>
    <t>usedOn</t>
  </si>
  <si>
    <t>RoleNonConsolidatedBalanceSheets</t>
  </si>
  <si>
    <t>[{http://www.xbrl.org/2003/linkbase}presentationLink, {http://www.xbrl.org/2003/linkbase}calculationLink, {http://www.xbrl.org/2003/linkbase}footnoteLink]</t>
  </si>
  <si>
    <t>RoleNonConsolidatedStatementsOfIncome</t>
  </si>
  <si>
    <t>RoleNonConsolidatedStatementsOfChangesInNetAssets</t>
  </si>
  <si>
    <t>RoleNonConsolidatedStatementsOfChangesInNetAssets2</t>
  </si>
  <si>
    <t>{http://www.xbrl.org/2003/linkbase}calculationLink</t>
  </si>
  <si>
    <t>RoleNonConsolidatedStatementsOfCashFlowsDirect</t>
  </si>
  <si>
    <t>RoleNonConsolidatedStatementsOfCashFlowsIndirect</t>
  </si>
  <si>
    <t>RoleConsolidatedBalanceSheets</t>
  </si>
  <si>
    <t>RoleConsolidatedStatementsOfIncome</t>
  </si>
  <si>
    <t>RoleConsolidatedStatementsOfChangesInNetAssets</t>
  </si>
  <si>
    <t>RoleConsolidatedStatementsOfChangesInNetAssets2</t>
  </si>
  <si>
    <t>RoleConsolidatedStatementsOfCashFlowsDirect</t>
  </si>
  <si>
    <t>RoleConsolidatedStatementsOfCashFlowsIndirect</t>
  </si>
  <si>
    <t>RoleNonConsolidatedInterimBalanceSheets</t>
  </si>
  <si>
    <t>RoleNonConsolidatedInterimStatementsOfIncome</t>
  </si>
  <si>
    <t>RoleNonConsolidatedInterimStatementsOfChangesInNetAssets</t>
  </si>
  <si>
    <t>RoleNonConsolidatedInterimStatementsOfChangesInNetAssets2</t>
  </si>
  <si>
    <t>RoleNonConsolidatedInterimStatementsOfCashFlowsDirect</t>
  </si>
  <si>
    <t>RoleNonConsolidatedInterimStatementsOfCashFlowsIndirect</t>
  </si>
  <si>
    <t>RoleConsolidatedInterimBalanceSheets</t>
  </si>
  <si>
    <t>RoleConsolidatedInterimStatementsOfIncome</t>
  </si>
  <si>
    <t>RoleConsolidatedInterimStatementsOfChangesInNetAssets</t>
  </si>
  <si>
    <t>RoleConsolidatedInterimStatementsOfChangesInNetAssets2</t>
  </si>
  <si>
    <t>RoleConsolidatedInterimStatementsOfCashFlowsDirect</t>
  </si>
  <si>
    <t>RoleConsolidatedInterimStatementsOfCashFlowsIndirect</t>
  </si>
  <si>
    <t>RoleNonConsolidatedQuarterlyBalanceSheets</t>
  </si>
  <si>
    <t>四半期貸借対照表　四半期財務諸表等規則様式第一号</t>
  </si>
  <si>
    <t>RoleNonConsolidatedQuarterlyStatementsOfIncomeYTD</t>
  </si>
  <si>
    <t>四半期損益計算書　四半期財務諸表等規則様式第二号</t>
  </si>
  <si>
    <t>RoleNonConsolidatedQuarterlyStatementsOfIncomeQuarter</t>
  </si>
  <si>
    <t>四半期損益計算書　四半期財務諸表等規則様式第三号</t>
  </si>
  <si>
    <t>RoleNonConsolidatedQuarterlyStatementsOfCashFlowsDirect</t>
  </si>
  <si>
    <t>四半期キャッシュ･フロー計算書（直接法）　四半期財務諸表等規則様式第四号</t>
  </si>
  <si>
    <t>RoleNonConsolidatedQuarterlyStatementsOfCashFlowsIndirect</t>
  </si>
  <si>
    <t>四半期キャッシュ･フロー計算書（間接法）　四半期財務諸表等規則様式第五号</t>
  </si>
  <si>
    <t>RoleConsolidatedQuarterlyBalanceSheets</t>
  </si>
  <si>
    <t>四半期連結貸借対照表　四半期連結財務諸表規則様式第四号</t>
  </si>
  <si>
    <t>RoleConsolidatedQuarterlyStatementsOfIncomeYTD</t>
  </si>
  <si>
    <t>四半期連結損益計算書　四半期連結財務諸表規則様式第五号</t>
  </si>
  <si>
    <t>RoleConsolidatedQuarterlyStatementsOfIncomeQuarter</t>
  </si>
  <si>
    <t>四半期連結損益計算書　四半期連結財務諸表規則様式第六号</t>
  </si>
  <si>
    <t>RoleConsolidatedQuarterlyStatementsOfCashFlowsDirect</t>
  </si>
  <si>
    <t>四半期連結キャッシュ･フロー計算書（直接法）　四半期連結財務諸表規則様式第七号</t>
  </si>
  <si>
    <t>期首ラベル（造船業）</t>
    <rPh sb="0" eb="2">
      <t>キシュ</t>
    </rPh>
    <phoneticPr fontId="3"/>
  </si>
  <si>
    <t>期末ラベル（造船業）</t>
    <rPh sb="0" eb="2">
      <t>キマツ</t>
    </rPh>
    <phoneticPr fontId="3"/>
  </si>
  <si>
    <t>合計ラベル（造船業）</t>
    <rPh sb="0" eb="2">
      <t>ゴウケイ</t>
    </rPh>
    <phoneticPr fontId="3"/>
  </si>
  <si>
    <t>負値ラベル（造船業）</t>
    <rPh sb="0" eb="1">
      <t>フ</t>
    </rPh>
    <rPh sb="1" eb="2">
      <t>チ</t>
    </rPh>
    <phoneticPr fontId="3"/>
  </si>
  <si>
    <t>正値負値ラベル（造船業）</t>
    <rPh sb="0" eb="1">
      <t>セイ</t>
    </rPh>
    <rPh sb="1" eb="2">
      <t>チ</t>
    </rPh>
    <rPh sb="2" eb="3">
      <t>フ</t>
    </rPh>
    <rPh sb="3" eb="4">
      <t>チ</t>
    </rPh>
    <phoneticPr fontId="3"/>
  </si>
  <si>
    <t>標準ラベル（海運事業）</t>
    <rPh sb="0" eb="2">
      <t>ヒョウジュン</t>
    </rPh>
    <rPh sb="6" eb="8">
      <t>カイウン</t>
    </rPh>
    <rPh sb="8" eb="10">
      <t>ジギョウ</t>
    </rPh>
    <phoneticPr fontId="3"/>
  </si>
  <si>
    <t>冗長ラベル（海運事業）</t>
    <rPh sb="0" eb="2">
      <t>ジョウチョウ</t>
    </rPh>
    <phoneticPr fontId="3"/>
  </si>
  <si>
    <t>ドキュメンテーション（海運事業）</t>
    <phoneticPr fontId="3"/>
  </si>
  <si>
    <t>期首ラベル（海運事業）</t>
    <rPh sb="0" eb="2">
      <t>キシュ</t>
    </rPh>
    <phoneticPr fontId="3"/>
  </si>
  <si>
    <t>期末ラベル（海運事業）</t>
    <rPh sb="0" eb="2">
      <t>キマツ</t>
    </rPh>
    <phoneticPr fontId="3"/>
  </si>
  <si>
    <t>合計ラベル（海運事業）</t>
    <rPh sb="0" eb="2">
      <t>ゴウケイ</t>
    </rPh>
    <phoneticPr fontId="3"/>
  </si>
  <si>
    <t>負値ラベル（海運事業）</t>
    <rPh sb="0" eb="1">
      <t>フ</t>
    </rPh>
    <rPh sb="1" eb="2">
      <t>チ</t>
    </rPh>
    <phoneticPr fontId="3"/>
  </si>
  <si>
    <t>正値負値ラベル（海運事業）</t>
    <rPh sb="0" eb="1">
      <t>セイ</t>
    </rPh>
    <rPh sb="1" eb="2">
      <t>チ</t>
    </rPh>
    <rPh sb="2" eb="3">
      <t>フ</t>
    </rPh>
    <rPh sb="3" eb="4">
      <t>チ</t>
    </rPh>
    <phoneticPr fontId="3"/>
  </si>
  <si>
    <t>標準ラベル（高速道路事業）</t>
    <rPh sb="0" eb="2">
      <t>ヒョウジュン</t>
    </rPh>
    <rPh sb="6" eb="8">
      <t>コウソク</t>
    </rPh>
    <rPh sb="8" eb="10">
      <t>ドウロ</t>
    </rPh>
    <rPh sb="10" eb="12">
      <t>ジギョウ</t>
    </rPh>
    <phoneticPr fontId="3"/>
  </si>
  <si>
    <t>冗長ラベル（高速道路事業）</t>
    <rPh sb="0" eb="2">
      <t>ジョウチョウ</t>
    </rPh>
    <phoneticPr fontId="3"/>
  </si>
  <si>
    <t>ドキュメンテーション（高速道路事業）</t>
    <phoneticPr fontId="3"/>
  </si>
  <si>
    <t>期首ラベル（高速道路事業）</t>
    <rPh sb="0" eb="2">
      <t>キシュ</t>
    </rPh>
    <phoneticPr fontId="3"/>
  </si>
  <si>
    <t>期末ラベル（高速道路事業）</t>
    <rPh sb="0" eb="2">
      <t>キマツ</t>
    </rPh>
    <phoneticPr fontId="3"/>
  </si>
  <si>
    <t>合計ラベル（高速道路事業）</t>
    <rPh sb="0" eb="2">
      <t>ゴウケイ</t>
    </rPh>
    <phoneticPr fontId="3"/>
  </si>
  <si>
    <t>負値ラベル（高速道路事業）</t>
    <rPh sb="0" eb="1">
      <t>フ</t>
    </rPh>
    <rPh sb="1" eb="2">
      <t>チ</t>
    </rPh>
    <phoneticPr fontId="3"/>
  </si>
  <si>
    <t>正値負値ラベル（高速道路事業）</t>
    <rPh sb="0" eb="1">
      <t>セイ</t>
    </rPh>
    <rPh sb="1" eb="2">
      <t>チ</t>
    </rPh>
    <rPh sb="2" eb="3">
      <t>フ</t>
    </rPh>
    <rPh sb="3" eb="4">
      <t>チ</t>
    </rPh>
    <phoneticPr fontId="3"/>
  </si>
  <si>
    <t>標準ラベル（学校法人）</t>
    <rPh sb="0" eb="2">
      <t>ヒョウジュン</t>
    </rPh>
    <rPh sb="6" eb="8">
      <t>ガッコウ</t>
    </rPh>
    <rPh sb="8" eb="10">
      <t>ホウジン</t>
    </rPh>
    <phoneticPr fontId="3"/>
  </si>
  <si>
    <t>冗長ラベル（学校法人）</t>
    <rPh sb="0" eb="2">
      <t>ジョウチョウ</t>
    </rPh>
    <phoneticPr fontId="3"/>
  </si>
  <si>
    <t>ドキュメンテーション（学校法人）</t>
    <phoneticPr fontId="3"/>
  </si>
  <si>
    <t>期首ラベル（学校法人）</t>
    <rPh sb="0" eb="2">
      <t>キシュ</t>
    </rPh>
    <phoneticPr fontId="3"/>
  </si>
  <si>
    <t>期末ラベル（学校法人）</t>
    <rPh sb="0" eb="2">
      <t>キマツ</t>
    </rPh>
    <phoneticPr fontId="3"/>
  </si>
  <si>
    <t>合計ラベル（学校法人）</t>
    <rPh sb="0" eb="2">
      <t>ゴウケイ</t>
    </rPh>
    <phoneticPr fontId="3"/>
  </si>
  <si>
    <t>負値ラベル（学校法人）</t>
    <rPh sb="0" eb="1">
      <t>フ</t>
    </rPh>
    <rPh sb="1" eb="2">
      <t>チ</t>
    </rPh>
    <phoneticPr fontId="3"/>
  </si>
  <si>
    <t>正値負値ラベル（学校法人）</t>
    <rPh sb="0" eb="1">
      <t>セイ</t>
    </rPh>
    <rPh sb="1" eb="2">
      <t>チ</t>
    </rPh>
    <rPh sb="2" eb="3">
      <t>フ</t>
    </rPh>
    <rPh sb="3" eb="4">
      <t>チ</t>
    </rPh>
    <phoneticPr fontId="3"/>
  </si>
  <si>
    <t>貸借対照表（銀行・信託業）</t>
    <phoneticPr fontId="3"/>
  </si>
  <si>
    <t>貸借対照表（銀行・信託業(特定取引勘定設置銀行)）</t>
    <phoneticPr fontId="3"/>
  </si>
  <si>
    <t>共通</t>
    <rPh sb="0" eb="2">
      <t>キョウツウ</t>
    </rPh>
    <phoneticPr fontId="3"/>
  </si>
  <si>
    <t>業種固有</t>
    <rPh sb="0" eb="2">
      <t>ギョウシュ</t>
    </rPh>
    <rPh sb="2" eb="4">
      <t>コユウ</t>
    </rPh>
    <phoneticPr fontId="3"/>
  </si>
  <si>
    <t>リンクベース</t>
    <phoneticPr fontId="3"/>
  </si>
  <si>
    <t>{http://www.xbrl.org/2003/linkbase}footnote</t>
  </si>
  <si>
    <t>RoleNotesNumberPeriodStart</t>
  </si>
  <si>
    <t>注記番号（期首のみ）</t>
  </si>
  <si>
    <t>RoleNotesNumberPeriodEnd</t>
  </si>
  <si>
    <t>注記番号（期末のみ）</t>
  </si>
  <si>
    <t>RoleConsolidated</t>
  </si>
  <si>
    <t>{http://www.xbrl.org/2003/linkbase}labelLink</t>
  </si>
  <si>
    <t>RoleConsolidatedInterim</t>
  </si>
  <si>
    <t>中間連結財務諸表用名称</t>
  </si>
  <si>
    <t>RoleConsolidatedQuarterly</t>
  </si>
  <si>
    <t>四半期連結財務諸表用名称</t>
  </si>
  <si>
    <t>RoleNonConsolidated</t>
  </si>
  <si>
    <t>RoleNonConsolidatedInterim</t>
  </si>
  <si>
    <t>RoleNonConsolidatedQuarterly</t>
  </si>
  <si>
    <t>四半期財務諸表用名称</t>
  </si>
  <si>
    <t>RoleBK1BalanceSheets</t>
  </si>
  <si>
    <t>RoleBK1StatementsOfIncome</t>
  </si>
  <si>
    <t>RoleBK1StatementsOfCashFlows</t>
  </si>
  <si>
    <t>RoleBK2BalanceSheets</t>
  </si>
  <si>
    <t>RoleBK2StatementsOfIncome</t>
  </si>
  <si>
    <t>RoleBK2StatementsOfCashFlows</t>
  </si>
  <si>
    <t>RoleIN1BalanceSheets</t>
  </si>
  <si>
    <t>RoleIN1StatementsOfIncome</t>
  </si>
  <si>
    <t>損益計算書（生命保険業）</t>
  </si>
  <si>
    <t>RoleIN1StatementsOfCashFlows</t>
  </si>
  <si>
    <t>キャッシュ・フロー計算書（生命保険業）</t>
  </si>
  <si>
    <t>RoleIN2BalanceSheets</t>
  </si>
  <si>
    <t>RoleIN2StatementsOfIncome</t>
  </si>
  <si>
    <t>損益計算書（損害保険業）</t>
  </si>
  <si>
    <t>RoleIN2StatementsOfCashFlows</t>
  </si>
  <si>
    <t>キャッシュ・フロー計算書（損害保険業）</t>
  </si>
  <si>
    <t>RoleSECBalanceSheets</t>
  </si>
  <si>
    <t>RoleSECStatementsOfIncome</t>
  </si>
  <si>
    <t>RoleSECStatementsOfCashFlows</t>
  </si>
  <si>
    <t>RoleGASBalanceSheets</t>
  </si>
  <si>
    <t>RoleGASStatementsOfIncome</t>
  </si>
  <si>
    <t>損益計算書（ガス業）</t>
  </si>
  <si>
    <t>RoleGASStatementsOfCashFlows</t>
  </si>
  <si>
    <t>キャッシュ・フロー計算書（ガス業）</t>
  </si>
  <si>
    <t>RoleGASStatementsOfChangesInNetAssets</t>
  </si>
  <si>
    <t>株主資本等変動計算書（ガス業）</t>
  </si>
  <si>
    <t>RoleCNSBalanceSheets</t>
  </si>
  <si>
    <t>RoleCNSStatementsOfIncome</t>
  </si>
  <si>
    <t>RoleCNSStatementsOfCashFlows</t>
  </si>
  <si>
    <t>RoleVESBalanceSheets</t>
  </si>
  <si>
    <t>RoleVESStatementsOfIncome</t>
  </si>
  <si>
    <t>RoleVESStatementsOfCashFlows</t>
  </si>
  <si>
    <t>RoleCNABalanceSheets</t>
  </si>
  <si>
    <t>RoleCNAStatementsOfIncome</t>
  </si>
  <si>
    <t>RoleCNAStatementsOfCashFlows</t>
  </si>
  <si>
    <t>RoleCNAStatementsOfChangesInNetAssets</t>
  </si>
  <si>
    <t>株主資本等変動計算書（建設保証業）</t>
  </si>
  <si>
    <t>RoleRWYBalanceSheets</t>
  </si>
  <si>
    <t>RoleRWYStatementsOfIncome</t>
  </si>
  <si>
    <t>RoleRWYStatementsOfCashFlows</t>
  </si>
  <si>
    <t>RoleWATBalanceSheets</t>
  </si>
  <si>
    <t>RoleWATStatementsOfIncome</t>
  </si>
  <si>
    <t>RoleWATStatementsOfCashFlows</t>
  </si>
  <si>
    <t>RoleELCBalanceSheets</t>
  </si>
  <si>
    <t>RoleELCStatementsOfIncome</t>
  </si>
  <si>
    <t>RoleELCStatementsOfCashFlows</t>
  </si>
  <si>
    <t>RoleELEBalanceSheets</t>
  </si>
  <si>
    <t>RoleELEStatementsOfIncome</t>
  </si>
  <si>
    <t>RoleELEStatementsOfCashFlows</t>
  </si>
  <si>
    <t>RoleELEStatementsOfChangesInNetAssets</t>
  </si>
  <si>
    <t>株主資本等変動計算書（電気事業）</t>
  </si>
  <si>
    <t>RoleIVTBalanceSheets</t>
  </si>
  <si>
    <t>RoleIVTStatementsOfIncome</t>
  </si>
  <si>
    <t>RoleIVTStatementsOfCashFlows</t>
  </si>
  <si>
    <t>RoleINVBalanceSheets</t>
  </si>
  <si>
    <t>RoleINVStatementsOfIncome</t>
  </si>
  <si>
    <t>RoleINVStatementsOfCashFlows</t>
  </si>
  <si>
    <t>RoleINVStatementsOfUnitholdersEquity</t>
  </si>
  <si>
    <t>投資主資本等変動計算書（投資業）</t>
  </si>
  <si>
    <t>RoleINVNonConsolidatedStatementsOfUnitholdersEquity</t>
  </si>
  <si>
    <t>RoleINVNonConsolidatedStatementsOfUnitholdersEquity2</t>
  </si>
  <si>
    <t>RoleINVNonConsolidatedInterimStatementsOfUnitholdersEquity</t>
  </si>
  <si>
    <t>中間投資主資本等変動計算書（投資業）</t>
  </si>
  <si>
    <t>RoleINVNonConsolidatedInterimStatementsOfUnitholdersEquity2</t>
  </si>
  <si>
    <t>RoleSPFBalanceSheets</t>
  </si>
  <si>
    <t>RoleSPFStatementsOfIncome</t>
  </si>
  <si>
    <t>RoleSPFStatementsOfCashFlows</t>
  </si>
  <si>
    <t>RoleCMDBalanceSheets</t>
  </si>
  <si>
    <t>RoleCMDStatementsOfIncome</t>
  </si>
  <si>
    <t>RoleCMDStatementsOfCashFlows</t>
  </si>
  <si>
    <t>RoleLEABalanceSheets</t>
  </si>
  <si>
    <t>RoleLEAStatementsOfIncome</t>
  </si>
  <si>
    <t>RoleLEAStatementsOfCashFlows</t>
  </si>
  <si>
    <t>RoleFNDBalanceSheets</t>
  </si>
  <si>
    <t>RoleFNDStatementsOfIncome</t>
  </si>
  <si>
    <t>RoleFNDStatementsOfCashFlows</t>
  </si>
  <si>
    <t>RoleMEDBalanceSheets</t>
  </si>
  <si>
    <t>RoleMEDStatementsOfIncome</t>
  </si>
  <si>
    <t>損益計算書（社会医療法人）</t>
  </si>
  <si>
    <t>RoleMEDStatementsOfCashFlows</t>
  </si>
  <si>
    <t>キャッシュ・フロー計算書（社会医療法人）</t>
  </si>
  <si>
    <t>RoleMEDStatementsOfChangesInNetAssets</t>
  </si>
  <si>
    <t>純資産変動計算書（社会医療法人）</t>
  </si>
  <si>
    <t>RoleLIQBalanceSheets</t>
  </si>
  <si>
    <t>RoleLIQStatementsOfIncome</t>
  </si>
  <si>
    <t>損益計算書（資産流動化業）</t>
  </si>
  <si>
    <t>RoleLIQStatementsOfCashFlows</t>
  </si>
  <si>
    <t>キャッシュ・フロー計算書（資産流動化業）</t>
  </si>
  <si>
    <t>RoleLIQStatementsOfMembersEquity</t>
  </si>
  <si>
    <t>社員資本等変動計算書（資産流動化業）</t>
  </si>
  <si>
    <t>RoleLIQNonConsolidatedStatementsOfMembersEquity</t>
  </si>
  <si>
    <t>RoleLIQNonConsolidatedStatementsOfMembersEquity2</t>
  </si>
  <si>
    <t>RoleLIQNonConsolidatedInterimStatementsOfMembersEquity</t>
  </si>
  <si>
    <t>中間社員資本等変動計算書（資産流動化業）</t>
  </si>
  <si>
    <t>RoleLIQNonConsolidatedInterimStatementsOfMembersEquity2</t>
  </si>
  <si>
    <t>RoleEDUBalanceSheets</t>
  </si>
  <si>
    <t>RoleEDUStatementsOfIncome</t>
  </si>
  <si>
    <t>損益計算書（学校法人）</t>
  </si>
  <si>
    <t>RoleEDUStatementsOfCashFlows</t>
  </si>
  <si>
    <t>キャッシュ・フロー計算書（学校法人）</t>
  </si>
  <si>
    <t>RoleEDUStatementsOfChangesInNetAssets</t>
  </si>
  <si>
    <t>RolePositiveOrNegativeLabel</t>
  </si>
  <si>
    <t>RolePeriodStartPositiveOrNegativeLabel</t>
  </si>
  <si>
    <t>RolePeriodEndPositiveOrNegativeLabel</t>
  </si>
  <si>
    <t>RoleMEDNonConsolidatedStatementsOfChangesInNetAssets</t>
  </si>
  <si>
    <t>RoleMEDNonConsolidatedStatementsOfChangesInNetAssets2</t>
  </si>
  <si>
    <t>RoleMEDNonConsolidatedInterimStatementsOfChangesInNetAssets</t>
  </si>
  <si>
    <t>中間純資産変動計算書（社会医療法人）</t>
  </si>
  <si>
    <t>RoleMEDNonConsolidatedInterimStatementsOfChangesInNetAssets2</t>
  </si>
  <si>
    <t>RoleMEDConsolidatedStatementsOfChangesInNetAssets</t>
  </si>
  <si>
    <t>RoleMEDConsolidatedStatementsOfChangesInNetAssets2</t>
  </si>
  <si>
    <t>RoleMEDConsolidatedInterimStatementsOfChangesInNetAssets</t>
  </si>
  <si>
    <t>RoleMEDConsolidatedInterimStatementsOfChangesInNetAssets2</t>
  </si>
  <si>
    <t>RoleXBRLDocumentInfo</t>
  </si>
  <si>
    <t>{http://www.xbrl.org/2003/linkbase}presentationLink</t>
  </si>
  <si>
    <t>RoleEntityInfo</t>
  </si>
  <si>
    <t>RoleBnk1</t>
  </si>
  <si>
    <t>RoleBnk2</t>
  </si>
  <si>
    <t>RoleBnk3</t>
  </si>
  <si>
    <t>RoleBnk4</t>
  </si>
  <si>
    <t>RoleBnk5</t>
  </si>
  <si>
    <t>RoleBnk6</t>
  </si>
  <si>
    <t>RoleBnk7</t>
  </si>
  <si>
    <t>RoleBnk8</t>
  </si>
  <si>
    <t>RoleCmd1</t>
  </si>
  <si>
    <t>RoleCmd2</t>
  </si>
  <si>
    <t>RoleCmd3</t>
  </si>
  <si>
    <t>RoleCmd4</t>
  </si>
  <si>
    <t>RoleCmd5</t>
  </si>
  <si>
    <t>RoleCmd6</t>
  </si>
  <si>
    <t>RoleCmd7</t>
  </si>
  <si>
    <t>RoleCmd8</t>
  </si>
  <si>
    <t>RoleCna1</t>
  </si>
  <si>
    <t>RoleCna2</t>
  </si>
  <si>
    <t>RoleCna3</t>
  </si>
  <si>
    <t>RoleCna4</t>
  </si>
  <si>
    <t>RoleCna5</t>
  </si>
  <si>
    <t>RoleCna6</t>
  </si>
  <si>
    <t>RoleCna7</t>
  </si>
  <si>
    <t>RoleCna8</t>
  </si>
  <si>
    <t>RoleCns1</t>
  </si>
  <si>
    <t>RoleCns2</t>
  </si>
  <si>
    <t>RoleCns3</t>
  </si>
  <si>
    <t>RoleCns4</t>
  </si>
  <si>
    <t>RoleCns5</t>
  </si>
  <si>
    <t>RoleCns6</t>
  </si>
  <si>
    <t>RoleCns7</t>
  </si>
  <si>
    <t>RoleCns8</t>
  </si>
  <si>
    <t>RoleElc1</t>
  </si>
  <si>
    <t>http://info.edinet-fsa.go.jp/jp/fr/gaap/role/NonConsolidated</t>
  </si>
  <si>
    <t>http://info.edinet-fsa.go.jp/jp/fr/gaap/role/NonConsolidatedInterim</t>
  </si>
  <si>
    <t>http://info.edinet-fsa.go.jp/jp/fr/gaap/role/NonConsolidatedQuarterly</t>
  </si>
  <si>
    <t>http://info.edinet-fsa.go.jp/jp/fr/gaap/bk1/role/BalanceSheets</t>
  </si>
  <si>
    <t>http://info.edinet-fsa.go.jp/jp/fr/gaap/bk1/role/StatementsOfIncome</t>
  </si>
  <si>
    <t>http://info.edinet-fsa.go.jp/jp/fr/gaap/bk1/role/StatementsOfCashFlows</t>
  </si>
  <si>
    <t>http://info.edinet-fsa.go.jp/jp/fr/gaap/bk2/role/BalanceSheets</t>
  </si>
  <si>
    <t>生命保険業</t>
  </si>
  <si>
    <t>損害保険業</t>
  </si>
  <si>
    <t>損益計算書（建設業）</t>
  </si>
  <si>
    <t>※各スキーマファイルのURLは{名前空間URI}/{スキーマファイル名}です。</t>
  </si>
  <si>
    <t>表示・計算・フットノートリンク</t>
  </si>
  <si>
    <t>損益計算書（銀行・信託業）</t>
  </si>
  <si>
    <t>キャッシュ・フロー計算書（銀行・信託業）</t>
  </si>
  <si>
    <t>商品先物取引業中間財務諸表タクソノミ</t>
    <rPh sb="0" eb="2">
      <t>ショウヒン</t>
    </rPh>
    <rPh sb="7" eb="9">
      <t>チュウカン</t>
    </rPh>
    <phoneticPr fontId="3"/>
  </si>
  <si>
    <t>商品先物取引業中間連結財務諸表タクソノミ</t>
    <rPh sb="0" eb="2">
      <t>ショウヒン</t>
    </rPh>
    <rPh sb="7" eb="9">
      <t>チュウカン</t>
    </rPh>
    <rPh sb="9" eb="11">
      <t>レンケツ</t>
    </rPh>
    <phoneticPr fontId="3"/>
  </si>
  <si>
    <t>投資信託受益証券個別財務諸表タクソノミ</t>
    <rPh sb="0" eb="2">
      <t>トウシ</t>
    </rPh>
    <rPh sb="2" eb="4">
      <t>シンタク</t>
    </rPh>
    <rPh sb="4" eb="6">
      <t>ジュエキ</t>
    </rPh>
    <rPh sb="6" eb="8">
      <t>ショウケン</t>
    </rPh>
    <rPh sb="8" eb="10">
      <t>コベツ</t>
    </rPh>
    <phoneticPr fontId="3"/>
  </si>
  <si>
    <t>損益計算書</t>
  </si>
  <si>
    <t>株主資本等変動計算書</t>
  </si>
  <si>
    <t>タクソノミ名</t>
    <rPh sb="5" eb="6">
      <t>メイ</t>
    </rPh>
    <phoneticPr fontId="3"/>
  </si>
  <si>
    <t>スキーマファイル名</t>
    <rPh sb="8" eb="9">
      <t>メイ</t>
    </rPh>
    <phoneticPr fontId="3"/>
  </si>
  <si>
    <t>キャッシュ・フロー計算書（造船業）</t>
  </si>
  <si>
    <t>アークロールURI</t>
    <phoneticPr fontId="3"/>
  </si>
  <si>
    <t>プレフィックス</t>
    <phoneticPr fontId="3"/>
  </si>
  <si>
    <t>投資信託及び投資法人に関する法律施行規則</t>
    <phoneticPr fontId="3"/>
  </si>
  <si>
    <t>決算期</t>
    <rPh sb="0" eb="3">
      <t>ケッサンキ</t>
    </rPh>
    <phoneticPr fontId="3"/>
  </si>
  <si>
    <t>roleURI</t>
  </si>
  <si>
    <t>個別</t>
  </si>
  <si>
    <t>期末</t>
  </si>
  <si>
    <t>-</t>
  </si>
  <si>
    <t>名称リンク</t>
  </si>
  <si>
    <t>財務諸表用名称</t>
  </si>
  <si>
    <t>中間期</t>
  </si>
  <si>
    <t>中間財務諸表用名称</t>
  </si>
  <si>
    <t>連結</t>
  </si>
  <si>
    <t>連結財務諸表用名称</t>
  </si>
  <si>
    <t>定義リンク</t>
  </si>
  <si>
    <t>（投資業連結財務諸表タクソノミ）</t>
    <rPh sb="4" eb="6">
      <t>レンケツ</t>
    </rPh>
    <phoneticPr fontId="3"/>
  </si>
  <si>
    <t>（該当無し）</t>
    <rPh sb="1" eb="3">
      <t>ガイトウ</t>
    </rPh>
    <rPh sb="3" eb="4">
      <t>ナ</t>
    </rPh>
    <phoneticPr fontId="3"/>
  </si>
  <si>
    <t>（投資業中間連結財務諸表タクソノミ）</t>
    <rPh sb="4" eb="6">
      <t>チュウカン</t>
    </rPh>
    <rPh sb="6" eb="8">
      <t>レンケツ</t>
    </rPh>
    <phoneticPr fontId="3"/>
  </si>
  <si>
    <t>No</t>
  </si>
  <si>
    <t>建設保証業連結財務諸表タクソノミ</t>
    <rPh sb="5" eb="7">
      <t>レンケツ</t>
    </rPh>
    <phoneticPr fontId="3"/>
  </si>
  <si>
    <t>建設保証業中間財務諸表タクソノミ</t>
    <rPh sb="5" eb="7">
      <t>チュウカン</t>
    </rPh>
    <rPh sb="7" eb="9">
      <t>ザイム</t>
    </rPh>
    <phoneticPr fontId="3"/>
  </si>
  <si>
    <t>建設保証業中間連結財務諸表タクソノミ</t>
    <rPh sb="5" eb="7">
      <t>チュウカン</t>
    </rPh>
    <rPh sb="7" eb="9">
      <t>レンケツ</t>
    </rPh>
    <phoneticPr fontId="3"/>
  </si>
  <si>
    <t>投資業個別財務諸表タクソノミ</t>
    <rPh sb="3" eb="5">
      <t>コベツ</t>
    </rPh>
    <phoneticPr fontId="3"/>
  </si>
  <si>
    <t>特定金融業個別財務諸表タクソノミ</t>
    <rPh sb="5" eb="7">
      <t>コベツ</t>
    </rPh>
    <phoneticPr fontId="3"/>
  </si>
  <si>
    <t>特定金融業中間財務諸表タクソノミ</t>
    <rPh sb="5" eb="7">
      <t>チュウカン</t>
    </rPh>
    <phoneticPr fontId="3"/>
  </si>
  <si>
    <t>特定金融業連結財務諸表タクソノミ</t>
    <rPh sb="5" eb="7">
      <t>レンケツ</t>
    </rPh>
    <phoneticPr fontId="3"/>
  </si>
  <si>
    <t>特定金融業中間連結財務諸表タクソノミ</t>
    <rPh sb="5" eb="7">
      <t>チュウカン</t>
    </rPh>
    <rPh sb="7" eb="9">
      <t>レンケツ</t>
    </rPh>
    <phoneticPr fontId="3"/>
  </si>
  <si>
    <t>リース事業個別財務諸表タクソノミ</t>
    <rPh sb="5" eb="7">
      <t>コベツ</t>
    </rPh>
    <phoneticPr fontId="3"/>
  </si>
  <si>
    <t>リース事業中間財務諸表タクソノミ</t>
    <rPh sb="5" eb="7">
      <t>チュウカン</t>
    </rPh>
    <phoneticPr fontId="3"/>
  </si>
  <si>
    <t>リース事業連結財務諸表タクソノミ</t>
    <rPh sb="5" eb="7">
      <t>レンケツ</t>
    </rPh>
    <phoneticPr fontId="3"/>
  </si>
  <si>
    <t>リース事業中間連結財務諸表タクソノミ</t>
    <rPh sb="5" eb="7">
      <t>チュウカン</t>
    </rPh>
    <rPh sb="7" eb="9">
      <t>レンケツ</t>
    </rPh>
    <phoneticPr fontId="3"/>
  </si>
  <si>
    <t>財務諸表等タクソノミ</t>
    <rPh sb="0" eb="2">
      <t>ザイム</t>
    </rPh>
    <rPh sb="2" eb="5">
      <t>ショヒョウトウ</t>
    </rPh>
    <phoneticPr fontId="3"/>
  </si>
  <si>
    <t>建設業財務諸表タクソノミ</t>
    <rPh sb="0" eb="3">
      <t>ケンセツギョウ</t>
    </rPh>
    <rPh sb="3" eb="5">
      <t>ザイム</t>
    </rPh>
    <rPh sb="5" eb="7">
      <t>ショヒョウ</t>
    </rPh>
    <phoneticPr fontId="3"/>
  </si>
  <si>
    <t>建設業</t>
    <rPh sb="0" eb="3">
      <t>ケンセツギョウ</t>
    </rPh>
    <phoneticPr fontId="3"/>
  </si>
  <si>
    <t>造船業財務諸表準則</t>
    <rPh sb="0" eb="3">
      <t>ゾウセンギョウ</t>
    </rPh>
    <rPh sb="3" eb="5">
      <t>ザイム</t>
    </rPh>
    <rPh sb="5" eb="7">
      <t>ショヒョウ</t>
    </rPh>
    <rPh sb="7" eb="9">
      <t>ジュンソク</t>
    </rPh>
    <phoneticPr fontId="3"/>
  </si>
  <si>
    <t>建設保証業</t>
    <rPh sb="0" eb="2">
      <t>ケンセツ</t>
    </rPh>
    <rPh sb="2" eb="4">
      <t>ホショウ</t>
    </rPh>
    <rPh sb="4" eb="5">
      <t>ギョウ</t>
    </rPh>
    <phoneticPr fontId="3"/>
  </si>
  <si>
    <t>保険業法施行規則</t>
    <rPh sb="0" eb="4">
      <t>ホケンギョウホウ</t>
    </rPh>
    <rPh sb="4" eb="6">
      <t>セコウ</t>
    </rPh>
    <rPh sb="6" eb="8">
      <t>キソク</t>
    </rPh>
    <phoneticPr fontId="3"/>
  </si>
  <si>
    <t>鉄道事業会計規則</t>
    <rPh sb="0" eb="2">
      <t>テツドウ</t>
    </rPh>
    <rPh sb="2" eb="4">
      <t>ジギョウ</t>
    </rPh>
    <rPh sb="4" eb="6">
      <t>カイケイ</t>
    </rPh>
    <rPh sb="6" eb="8">
      <t>キソク</t>
    </rPh>
    <phoneticPr fontId="3"/>
  </si>
  <si>
    <t>海運企業財務諸表準則</t>
    <rPh sb="0" eb="2">
      <t>カイウン</t>
    </rPh>
    <rPh sb="2" eb="4">
      <t>キギョウ</t>
    </rPh>
    <rPh sb="4" eb="6">
      <t>ザイム</t>
    </rPh>
    <rPh sb="6" eb="8">
      <t>ショヒョウ</t>
    </rPh>
    <rPh sb="8" eb="10">
      <t>ジュンソク</t>
    </rPh>
    <phoneticPr fontId="3"/>
  </si>
  <si>
    <t>電気通信事業会計規則</t>
    <rPh sb="0" eb="2">
      <t>デンキ</t>
    </rPh>
    <rPh sb="2" eb="4">
      <t>ツウシン</t>
    </rPh>
    <rPh sb="4" eb="6">
      <t>ジギョウ</t>
    </rPh>
    <rPh sb="6" eb="8">
      <t>カイケイ</t>
    </rPh>
    <rPh sb="8" eb="10">
      <t>キソク</t>
    </rPh>
    <phoneticPr fontId="3"/>
  </si>
  <si>
    <t>電気事業会計規則</t>
    <rPh sb="0" eb="2">
      <t>デンキ</t>
    </rPh>
    <rPh sb="2" eb="4">
      <t>ジギョウ</t>
    </rPh>
    <rPh sb="4" eb="6">
      <t>カイケイ</t>
    </rPh>
    <rPh sb="6" eb="8">
      <t>キソク</t>
    </rPh>
    <phoneticPr fontId="3"/>
  </si>
  <si>
    <t>ガス事業会計規則</t>
    <rPh sb="2" eb="4">
      <t>ジギョウ</t>
    </rPh>
    <rPh sb="4" eb="6">
      <t>カイケイ</t>
    </rPh>
    <rPh sb="6" eb="8">
      <t>キソク</t>
    </rPh>
    <phoneticPr fontId="3"/>
  </si>
  <si>
    <t>特定金融業</t>
    <rPh sb="0" eb="2">
      <t>トクテイ</t>
    </rPh>
    <rPh sb="2" eb="5">
      <t>キンユウギョウ</t>
    </rPh>
    <phoneticPr fontId="3"/>
  </si>
  <si>
    <t>リース事業</t>
    <rPh sb="3" eb="5">
      <t>ジギョウ</t>
    </rPh>
    <phoneticPr fontId="3"/>
  </si>
  <si>
    <t>タクソノミ情報</t>
    <rPh sb="5" eb="7">
      <t>ジョウホウ</t>
    </rPh>
    <phoneticPr fontId="3"/>
  </si>
  <si>
    <t>公共工事の前払金保証事業に関する法律施行規則</t>
    <phoneticPr fontId="3"/>
  </si>
  <si>
    <t>名前空間URI</t>
    <rPh sb="0" eb="2">
      <t>ナマエ</t>
    </rPh>
    <rPh sb="2" eb="4">
      <t>クウカン</t>
    </rPh>
    <phoneticPr fontId="3"/>
  </si>
  <si>
    <t>財務諸表等語彙タクソノミ</t>
    <rPh sb="0" eb="2">
      <t>ザイム</t>
    </rPh>
    <rPh sb="2" eb="4">
      <t>ショヒョウ</t>
    </rPh>
    <rPh sb="4" eb="5">
      <t>トウ</t>
    </rPh>
    <rPh sb="5" eb="7">
      <t>ゴイ</t>
    </rPh>
    <phoneticPr fontId="3"/>
  </si>
  <si>
    <t>建設業財務諸表語彙タクソノミ</t>
    <rPh sb="3" eb="5">
      <t>ザイム</t>
    </rPh>
    <rPh sb="5" eb="7">
      <t>ショヒョウ</t>
    </rPh>
    <rPh sb="7" eb="9">
      <t>ゴイ</t>
    </rPh>
    <phoneticPr fontId="3"/>
  </si>
  <si>
    <t>造船業財務諸表語彙タクソノミ</t>
    <rPh sb="7" eb="9">
      <t>ゴイ</t>
    </rPh>
    <phoneticPr fontId="3"/>
  </si>
  <si>
    <t>銀行・信託業財務諸表語彙タクソノミ</t>
    <rPh sb="5" eb="6">
      <t>ギョウ</t>
    </rPh>
    <rPh sb="10" eb="12">
      <t>ゴイ</t>
    </rPh>
    <phoneticPr fontId="3"/>
  </si>
  <si>
    <t>建設保証業財務諸表語彙タクソノミ</t>
    <rPh sb="9" eb="11">
      <t>ゴイ</t>
    </rPh>
    <phoneticPr fontId="3"/>
  </si>
  <si>
    <t>保険業財務諸表語彙タクソノミ</t>
    <rPh sb="7" eb="9">
      <t>ゴイ</t>
    </rPh>
    <phoneticPr fontId="3"/>
  </si>
  <si>
    <t>鉄道事業財務諸表語彙タクソノミ</t>
    <rPh sb="2" eb="4">
      <t>ジギョウ</t>
    </rPh>
    <rPh sb="8" eb="10">
      <t>ゴイ</t>
    </rPh>
    <phoneticPr fontId="3"/>
  </si>
  <si>
    <t>海運事業財務諸表語彙タクソノミ</t>
    <rPh sb="8" eb="10">
      <t>ゴイ</t>
    </rPh>
    <phoneticPr fontId="3"/>
  </si>
  <si>
    <t>電気通信事業財務諸表語彙タクソノミ</t>
    <rPh sb="10" eb="12">
      <t>ゴイ</t>
    </rPh>
    <phoneticPr fontId="3"/>
  </si>
  <si>
    <t>電気事業財務諸表語彙タクソノミ</t>
    <rPh sb="8" eb="10">
      <t>ゴイ</t>
    </rPh>
    <phoneticPr fontId="3"/>
  </si>
  <si>
    <t>ガス事業財務諸表語彙タクソノミ</t>
    <rPh sb="8" eb="10">
      <t>ゴイ</t>
    </rPh>
    <phoneticPr fontId="3"/>
  </si>
  <si>
    <t>投資信託委託業財務諸表語彙タクソノミ</t>
    <rPh sb="11" eb="13">
      <t>ゴイ</t>
    </rPh>
    <phoneticPr fontId="3"/>
  </si>
  <si>
    <t>投資業財務諸表語彙タクソノミ</t>
    <rPh sb="0" eb="2">
      <t>トウシ</t>
    </rPh>
    <rPh sb="2" eb="3">
      <t>ギョウ</t>
    </rPh>
    <rPh sb="7" eb="9">
      <t>ゴイ</t>
    </rPh>
    <phoneticPr fontId="3"/>
  </si>
  <si>
    <t>特定金融業財務諸表語彙タクソノミ</t>
    <rPh sb="9" eb="11">
      <t>ゴイ</t>
    </rPh>
    <phoneticPr fontId="3"/>
  </si>
  <si>
    <t>商品先物取引業財務諸表語彙タクソノミ</t>
    <rPh sb="0" eb="2">
      <t>ショウヒン</t>
    </rPh>
    <rPh sb="11" eb="13">
      <t>ゴイ</t>
    </rPh>
    <phoneticPr fontId="3"/>
  </si>
  <si>
    <t>リース事業財務諸表語彙タクソノミ</t>
    <rPh sb="9" eb="11">
      <t>ゴイ</t>
    </rPh>
    <phoneticPr fontId="3"/>
  </si>
  <si>
    <t>投資信託受益証券財務諸表語彙タクソノミ</t>
    <rPh sb="0" eb="2">
      <t>トウシ</t>
    </rPh>
    <rPh sb="2" eb="4">
      <t>シンタク</t>
    </rPh>
    <rPh sb="4" eb="6">
      <t>ジュエキ</t>
    </rPh>
    <rPh sb="6" eb="8">
      <t>ショウケン</t>
    </rPh>
    <rPh sb="8" eb="10">
      <t>ザイム</t>
    </rPh>
    <rPh sb="10" eb="12">
      <t>ショヒョウ</t>
    </rPh>
    <rPh sb="12" eb="14">
      <t>ゴイ</t>
    </rPh>
    <phoneticPr fontId="3"/>
  </si>
  <si>
    <t>業種</t>
    <rPh sb="0" eb="2">
      <t>ギョウシュ</t>
    </rPh>
    <phoneticPr fontId="3"/>
  </si>
  <si>
    <t>建設業</t>
  </si>
  <si>
    <t>造船業</t>
  </si>
  <si>
    <t>銀行・信託業</t>
  </si>
  <si>
    <t>建設保証業</t>
  </si>
  <si>
    <t>保険業</t>
  </si>
  <si>
    <t>鉄道事業</t>
  </si>
  <si>
    <t>海運事業</t>
  </si>
  <si>
    <t>電気通信事業</t>
  </si>
  <si>
    <t>電気事業</t>
  </si>
  <si>
    <t>ガス事業</t>
  </si>
  <si>
    <t>特定金融業</t>
  </si>
  <si>
    <t>商品先物取引業</t>
  </si>
  <si>
    <t>リース事業</t>
  </si>
  <si>
    <t>投資信託受益証券</t>
  </si>
  <si>
    <t>造船業個別財務諸表タクソノミ</t>
    <rPh sb="0" eb="3">
      <t>ゾウセンギョウ</t>
    </rPh>
    <rPh sb="3" eb="5">
      <t>コベツ</t>
    </rPh>
    <phoneticPr fontId="3"/>
  </si>
  <si>
    <t>造船業連結財務諸表タクソノミ</t>
    <rPh sb="0" eb="3">
      <t>ゾウセンギョウ</t>
    </rPh>
    <rPh sb="3" eb="5">
      <t>レンケツ</t>
    </rPh>
    <phoneticPr fontId="3"/>
  </si>
  <si>
    <t>造船業中間財務諸表タクソノミ</t>
    <rPh sb="0" eb="3">
      <t>ゾウセンギョウ</t>
    </rPh>
    <rPh sb="3" eb="5">
      <t>チュウカン</t>
    </rPh>
    <phoneticPr fontId="3"/>
  </si>
  <si>
    <t>造船業中間連結財務諸表タクソノミ</t>
    <rPh sb="0" eb="3">
      <t>ゾウセンギョウ</t>
    </rPh>
    <rPh sb="3" eb="5">
      <t>チュウカン</t>
    </rPh>
    <rPh sb="5" eb="7">
      <t>レンケツ</t>
    </rPh>
    <phoneticPr fontId="3"/>
  </si>
  <si>
    <t>鉄道事業個別財務諸表タクソノミ</t>
    <rPh sb="1" eb="2">
      <t>ミチ</t>
    </rPh>
    <rPh sb="2" eb="4">
      <t>ジギョウ</t>
    </rPh>
    <rPh sb="4" eb="6">
      <t>コベツ</t>
    </rPh>
    <phoneticPr fontId="3"/>
  </si>
  <si>
    <t>鉄道事業連結財務諸表タクソノミ</t>
    <rPh sb="0" eb="2">
      <t>テツドウ</t>
    </rPh>
    <rPh sb="2" eb="4">
      <t>ジギョウ</t>
    </rPh>
    <rPh sb="4" eb="6">
      <t>レンケツ</t>
    </rPh>
    <phoneticPr fontId="3"/>
  </si>
  <si>
    <t>鉄道事業中間財務諸表タクソノミ</t>
    <rPh sb="0" eb="2">
      <t>テツドウ</t>
    </rPh>
    <rPh sb="2" eb="4">
      <t>ジギョウ</t>
    </rPh>
    <rPh sb="4" eb="6">
      <t>チュウカン</t>
    </rPh>
    <rPh sb="6" eb="8">
      <t>ザイム</t>
    </rPh>
    <phoneticPr fontId="3"/>
  </si>
  <si>
    <t>電気通信事業連結財務諸表タクソノミ</t>
    <rPh sb="4" eb="6">
      <t>ジギョウ</t>
    </rPh>
    <rPh sb="6" eb="8">
      <t>レンケツ</t>
    </rPh>
    <phoneticPr fontId="3"/>
  </si>
  <si>
    <t>電気通信事業中間財務諸表タクソノミ</t>
    <rPh sb="4" eb="6">
      <t>ジギョウ</t>
    </rPh>
    <rPh sb="6" eb="8">
      <t>チュウカン</t>
    </rPh>
    <phoneticPr fontId="3"/>
  </si>
  <si>
    <t>添付_EDINETで利用するタクソノミとインスタンスの全体像</t>
    <rPh sb="10" eb="12">
      <t>リヨウ</t>
    </rPh>
    <rPh sb="27" eb="29">
      <t>ゼンタイ</t>
    </rPh>
    <rPh sb="29" eb="30">
      <t>ゾウ</t>
    </rPh>
    <phoneticPr fontId="3"/>
  </si>
  <si>
    <t>http://info.edinet-fsa.go.jp/jp/fr/gaap/bk2/role/StatementsOfIncome</t>
  </si>
  <si>
    <t>http://info.edinet-fsa.go.jp/jp/fr/gaap/bk2/role/StatementsOfCashFlows</t>
  </si>
  <si>
    <t>http://info.edinet-fsa.go.jp/jp/fr/gaap/in1/role/BalanceSheets</t>
  </si>
  <si>
    <t>http://info.edinet-fsa.go.jp/jp/fr/gaap/in1/role/StatementsOfIncome</t>
  </si>
  <si>
    <t>http://info.edinet-fsa.go.jp/jp/fr/gaap/in1/role/StatementsOfCashFlows</t>
  </si>
  <si>
    <t>http://info.edinet-fsa.go.jp/jp/fr/gaap/in2/role/BalanceSheets</t>
  </si>
  <si>
    <t>http://info.edinet-fsa.go.jp/jp/fr/gaap/in2/role/StatementsOfIncome</t>
  </si>
  <si>
    <t>http://info.edinet-fsa.go.jp/jp/fr/gaap/in2/role/StatementsOfCashFlows</t>
  </si>
  <si>
    <t>http://info.edinet-fsa.go.jp/jp/fr/gaap/sec/role/BalanceSheets</t>
  </si>
  <si>
    <t>http://info.edinet-fsa.go.jp/jp/fr/gaap/sec/role/StatementsOfIncome</t>
  </si>
  <si>
    <t>http://info.edinet-fsa.go.jp/jp/fr/gaap/sec/role/StatementsOfCashFlows</t>
  </si>
  <si>
    <t>減損損失累計額（有形固定資産）を減価償却累計額とあわせて科目別に控除する方法</t>
  </si>
  <si>
    <t>減損損失累計額（有形固定資産）を減価償却累計額とあわせて一括して控除する方法</t>
  </si>
  <si>
    <t>投資その他の資産を科目別に掲記する方法</t>
  </si>
  <si>
    <t>繰延資産を科目別に掲記する方法</t>
  </si>
  <si>
    <t>RoleConsolidatedQuarterlyStatementsOfCashFlowsIndirect</t>
  </si>
  <si>
    <t>四半期連結キャッシュ･フロー計算書（間接法）　四半期連結財務諸表規則様式第八号</t>
  </si>
  <si>
    <t>RoleBalanceSheets</t>
  </si>
  <si>
    <t>{http://www.xbrl.org/2003/linkbase}definitionLink</t>
  </si>
  <si>
    <t>RoleStatementsOfIncome</t>
  </si>
  <si>
    <t>RoleStatementsOfChangesInNetAssets</t>
  </si>
  <si>
    <t>RoleStatementsOfCashFlows</t>
  </si>
  <si>
    <t>RoleGrossNet</t>
  </si>
  <si>
    <t>RoleGrossAllowance</t>
  </si>
  <si>
    <t>RoleGrossAccumulatedDepreciation</t>
  </si>
  <si>
    <t>RoleGrossAccumulatedImpairmentLoss</t>
  </si>
  <si>
    <t>RoleGrossAccumulatedDepreciationAndImpairmentLoss</t>
  </si>
  <si>
    <t>RolePeriodStartNegativeLabel</t>
  </si>
  <si>
    <t>期首負値ラベル</t>
  </si>
  <si>
    <t>{http://www.xbrl.org/2003/linkbase}label</t>
  </si>
  <si>
    <t>RolePeriodEndNegativeLabel</t>
  </si>
  <si>
    <t>期末負値ラベル</t>
  </si>
  <si>
    <t>RoleNotesNumber</t>
  </si>
  <si>
    <t>注記番号</t>
  </si>
  <si>
    <t>jpfr-t-cte</t>
  </si>
  <si>
    <t>jpfr-t-cns</t>
  </si>
  <si>
    <t>jpfr-t-ves</t>
  </si>
  <si>
    <t>jpfr-t-bnk</t>
  </si>
  <si>
    <t>jpfr-t-cna</t>
  </si>
  <si>
    <t>jpfr-t-sec</t>
  </si>
  <si>
    <t>jpfr-t-ins</t>
  </si>
  <si>
    <t>jpfr-t-rwy</t>
  </si>
  <si>
    <t>jpfr-t-wat</t>
  </si>
  <si>
    <t>jpfr-t-elc</t>
  </si>
  <si>
    <t>jpfr-t-ele</t>
  </si>
  <si>
    <t>jpfr-t-gas</t>
  </si>
  <si>
    <t>jpfr-t-ivt</t>
  </si>
  <si>
    <t>jpfr-t-inv</t>
  </si>
  <si>
    <t>jpfr-t-spf</t>
  </si>
  <si>
    <t>jpfr-t-cmd</t>
  </si>
  <si>
    <t>jpfr-t-lea</t>
  </si>
  <si>
    <t>jpfr-t-fnd</t>
  </si>
  <si>
    <t>jpfr-cns-an</t>
    <phoneticPr fontId="3"/>
  </si>
  <si>
    <t>銀行・信託業財務諸表タクソノミ</t>
    <phoneticPr fontId="3"/>
  </si>
  <si>
    <t>銀行・信託業個別財務諸表タクソノミ</t>
    <phoneticPr fontId="3"/>
  </si>
  <si>
    <t>銀行・信託業連結財務諸表タクソノミ</t>
    <phoneticPr fontId="3"/>
  </si>
  <si>
    <t>銀行・信託業中間連結財務諸表タクソノミ</t>
    <phoneticPr fontId="3"/>
  </si>
  <si>
    <t>銀行・信託業(特定取引勘定設置銀行)個別財務諸表タクソノミ</t>
    <rPh sb="15" eb="17">
      <t>ギンコウ</t>
    </rPh>
    <phoneticPr fontId="3"/>
  </si>
  <si>
    <t>銀行・信託業(特定取引勘定設置銀行)連結財務諸表タクソノミ</t>
    <phoneticPr fontId="3"/>
  </si>
  <si>
    <t>銀行・信託業(特定取引勘定設置銀行)中間財務諸表タクソノミ</t>
    <phoneticPr fontId="3"/>
  </si>
  <si>
    <t>銀行・信託業(特定取引勘定設置銀行)中間連結財務諸表タクソノミ</t>
    <phoneticPr fontId="3"/>
  </si>
  <si>
    <t>利益（又は損失）のラベル</t>
  </si>
  <si>
    <t>期首利益（又は期首損失）のラベル</t>
  </si>
  <si>
    <t>期末利益（又は期末損失）のラベル</t>
  </si>
  <si>
    <t>中間キャッシュ･フロー計算書（直接法）　中間財務諸表等規則様式第四号</t>
  </si>
  <si>
    <t>中間キャッシュ･フロー計算書（間接法）　中間財務諸表等規則様式第五号</t>
  </si>
  <si>
    <t>建設業法施行規則</t>
    <rPh sb="0" eb="3">
      <t>ケンセツギョウ</t>
    </rPh>
    <rPh sb="3" eb="4">
      <t>ホウ</t>
    </rPh>
    <rPh sb="4" eb="6">
      <t>セコウ</t>
    </rPh>
    <rPh sb="6" eb="8">
      <t>キソク</t>
    </rPh>
    <phoneticPr fontId="3"/>
  </si>
  <si>
    <t>銀行法施行規則</t>
    <rPh sb="0" eb="3">
      <t>ギンコウホウ</t>
    </rPh>
    <rPh sb="3" eb="5">
      <t>セコウ</t>
    </rPh>
    <rPh sb="5" eb="7">
      <t>キソク</t>
    </rPh>
    <phoneticPr fontId="3"/>
  </si>
  <si>
    <t>鉄道事業財務諸表タクソノミ</t>
    <rPh sb="0" eb="2">
      <t>テツドウ</t>
    </rPh>
    <rPh sb="2" eb="4">
      <t>ジギョウ</t>
    </rPh>
    <rPh sb="4" eb="6">
      <t>ザイム</t>
    </rPh>
    <rPh sb="6" eb="8">
      <t>ショヒョウ</t>
    </rPh>
    <phoneticPr fontId="3"/>
  </si>
  <si>
    <t>電気通信事業財務諸表タクソノミ</t>
    <rPh sb="0" eb="2">
      <t>デンキ</t>
    </rPh>
    <rPh sb="2" eb="4">
      <t>ツウシン</t>
    </rPh>
    <rPh sb="4" eb="6">
      <t>ジギョウ</t>
    </rPh>
    <rPh sb="6" eb="8">
      <t>ザイム</t>
    </rPh>
    <rPh sb="8" eb="10">
      <t>ショヒョウ</t>
    </rPh>
    <phoneticPr fontId="3"/>
  </si>
  <si>
    <t>期首ラベル（資産流動化業）</t>
    <rPh sb="0" eb="2">
      <t>キシュ</t>
    </rPh>
    <phoneticPr fontId="3"/>
  </si>
  <si>
    <t>期末ラベル（資産流動化業）</t>
    <rPh sb="0" eb="2">
      <t>キマツ</t>
    </rPh>
    <phoneticPr fontId="3"/>
  </si>
  <si>
    <t>合計ラベル（資産流動化業）</t>
    <rPh sb="0" eb="2">
      <t>ゴウケイ</t>
    </rPh>
    <phoneticPr fontId="3"/>
  </si>
  <si>
    <t>負値ラベル（資産流動化業）</t>
    <rPh sb="0" eb="1">
      <t>フ</t>
    </rPh>
    <rPh sb="1" eb="2">
      <t>チ</t>
    </rPh>
    <phoneticPr fontId="3"/>
  </si>
  <si>
    <t>正値負値ラベル（資産流動化業）</t>
    <rPh sb="0" eb="1">
      <t>セイ</t>
    </rPh>
    <rPh sb="1" eb="2">
      <t>チ</t>
    </rPh>
    <rPh sb="2" eb="3">
      <t>フ</t>
    </rPh>
    <rPh sb="3" eb="4">
      <t>チ</t>
    </rPh>
    <phoneticPr fontId="3"/>
  </si>
  <si>
    <t>標準ラベル（社会医療法人）</t>
    <rPh sb="0" eb="2">
      <t>ヒョウジュン</t>
    </rPh>
    <rPh sb="6" eb="8">
      <t>シャカイ</t>
    </rPh>
    <rPh sb="8" eb="10">
      <t>イリョウ</t>
    </rPh>
    <rPh sb="10" eb="12">
      <t>ホウジン</t>
    </rPh>
    <phoneticPr fontId="3"/>
  </si>
  <si>
    <t>冗長ラベル（社会医療法人）</t>
    <rPh sb="0" eb="2">
      <t>ジョウチョウ</t>
    </rPh>
    <phoneticPr fontId="3"/>
  </si>
  <si>
    <t>ドキュメンテーション（社会医療法人）</t>
    <phoneticPr fontId="3"/>
  </si>
  <si>
    <t>期首ラベル（社会医療法人）</t>
    <rPh sb="0" eb="2">
      <t>キシュ</t>
    </rPh>
    <phoneticPr fontId="3"/>
  </si>
  <si>
    <t>期末ラベル（社会医療法人）</t>
    <rPh sb="0" eb="2">
      <t>キマツ</t>
    </rPh>
    <phoneticPr fontId="3"/>
  </si>
  <si>
    <t>合計ラベル（社会医療法人）</t>
    <rPh sb="0" eb="2">
      <t>ゴウケイ</t>
    </rPh>
    <phoneticPr fontId="3"/>
  </si>
  <si>
    <t>jpfr-cai-an-2008-01-31-{linkbase}-2-PL-04-SGA-2-OneLine.xml</t>
  </si>
  <si>
    <t>jpfr-cai-an-2008-01-31-{linkbase}-3-CF-01-Method-Direct.xml</t>
  </si>
  <si>
    <t>jpfr-cai-an-2008-01-31-{linkbase}-3-CF-02-Method-Direct-IntrestDividend-1-OpeFin.xml</t>
  </si>
  <si>
    <t>jpfr-cai-an-2008-01-31-{linkbase}-3-CF-02-Method-Direct-IntrestDividend-2-InvFin.xml</t>
  </si>
  <si>
    <t>jpfr-cai-an-2008-01-31-{linkbase}-3-CF-03-Method-Indirect.xml</t>
  </si>
  <si>
    <t>jpfr-cai-an-2008-01-31-{linkbase}-3-CF-04-Method-Indirect-IntrestDividend-1-OpeFin.xml</t>
  </si>
  <si>
    <t>jpfr-cai-an-2008-01-31-{linkbase}-3-CF-04-Method-Indirect-IntrestDividend-2-InvFin.xml</t>
  </si>
  <si>
    <t>jpfr-cai-qc-2008-01-31-{linkbase}-1-BS-01-CA-Doubtful-1-ByAccount.xml</t>
  </si>
  <si>
    <t>jpfr-cai-qc-2008-01-31-{linkbase}-1-BS-01-CA-Doubtful-2-ByGroup.xml</t>
  </si>
  <si>
    <t>jpfr-cai-qc-2008-01-31-{linkbase}-1-BS-01-CA-Doubtful-3-Direct.xml</t>
  </si>
  <si>
    <t>jpfr-cai-qc-2008-01-31-{linkbase}-1-BS-02-PPE-1-OneLine.xml</t>
  </si>
  <si>
    <t>jpfr-cai-qc-2008-01-31-{linkbase}-1-BS-02-PPE-2-ByAccount.xml</t>
  </si>
  <si>
    <t>jpfr-cai-qc-2008-01-31-{linkbase}-1-BS-03-PPE-Dep-1-ByAccount.xml</t>
  </si>
  <si>
    <t>jpfr-cai-qc-2008-01-31-{linkbase}-1-BS-03-PPE-Dep-2-ByGroup.xml</t>
  </si>
  <si>
    <t>jpfr-cai-qc-2008-01-31-{linkbase}-1-BS-03-PPE-Dep-3-Direct.xml</t>
  </si>
  <si>
    <t>jpfr-cai-qc-2008-01-31-{linkbase}-1-BS-04-PPE-Imp-1-ByAccount.xml</t>
  </si>
  <si>
    <t>jpfr-cai-qc-2008-01-31-{linkbase}-1-BS-04-PPE-Imp-2-ByGroup.xml</t>
  </si>
  <si>
    <t>jpfr-cai-qc-2008-01-31-{linkbase}-1-BS-05-PPE-DepImp-1-ByAccount.xml</t>
  </si>
  <si>
    <t>jpfr-cai-qc-2008-01-31-{linkbase}-1-BS-05-PPE-DepImp-2-ByGroup.xml</t>
  </si>
  <si>
    <t>jpfr-cai-qc-2008-01-31-{linkbase}-1-BS-07-IOA-1-OneLine.xml</t>
  </si>
  <si>
    <t>jpfr-cai-qc-2008-01-31-{linkbase}-1-BS-07-IOA-2-ByAccount.xml</t>
  </si>
  <si>
    <t>jpfr-cai-qc-2008-01-31-{linkbase}-1-BS-08-IOA-Doubtful-1-ByAccount.xml</t>
  </si>
  <si>
    <t>jpfr-cai-qc-2008-01-31-{linkbase}-1-BS-08-IOA-Doubtful-2-ByGroup.xml</t>
  </si>
  <si>
    <t>jpfr-cai-qc-2008-01-31-{linkbase}-1-BS-08-IOA-Doubtful-3-Direct.xml</t>
  </si>
  <si>
    <t>jpfr-cai-qc-2008-01-31-{linkbase}-1-BS-12-DA-1-OneLine.xml</t>
  </si>
  <si>
    <t>jpfr-cai-qc-2008-01-31-{linkbase}-1-BS-12-DA-2-ByAccount.xml</t>
  </si>
  <si>
    <t>jpfr-cai-qc-2008-01-31-{linkbase}-2-PL-04-SGA-1-ByAccount.xml</t>
  </si>
  <si>
    <t>jpfr-cai-qc-2008-01-31-{linkbase}-2-PL-04-SGA-2-OneLine.xml</t>
  </si>
  <si>
    <t>jpfr-cai-qc-2008-01-31-{linkbase}-3-CF-01-Method-Direct.xml</t>
  </si>
  <si>
    <t>jpfr-cai-qc-2008-01-31-{linkbase}-3-CF-02-Method-Direct-IntrestDividend-1-OpeFin.xml</t>
  </si>
  <si>
    <t>jpfr-cai-qc-2008-01-31-{linkbase}-3-CF-02-Method-Direct-IntrestDividend-2-InvFin.xml</t>
  </si>
  <si>
    <t>jpfr-cai-qc-2008-01-31-{linkbase}-3-CF-03-Method-Indirect.xml</t>
  </si>
  <si>
    <t>http://info.edinet-fsa.go.jp/jp/fr/gaap/liq/role/documentation</t>
  </si>
  <si>
    <t>http://info.edinet-fsa.go.jp/jp/fr/gaap/liq/role/periodStartLabel</t>
  </si>
  <si>
    <t>http://info.edinet-fsa.go.jp/jp/fr/gaap/liq/role/periodEndLabel</t>
  </si>
  <si>
    <t>http://info.edinet-fsa.go.jp/jp/fr/gaap/liq/role/totalLabel</t>
  </si>
  <si>
    <t>業種名</t>
  </si>
  <si>
    <t>業種(関係)</t>
  </si>
  <si>
    <t>財務諸表等規則等</t>
  </si>
  <si>
    <t>説明</t>
  </si>
  <si>
    <t>一般商工業</t>
  </si>
  <si>
    <t>連結キャッシュ・フロー計算書　直接法</t>
  </si>
  <si>
    <t>利息及び配当金の受取額並びに利息の支払額は営業活動、配当金の支払額は財務活動の区分に記載する方法　直接法</t>
  </si>
  <si>
    <t>連結キャッシュ・フロー計算書　間接法</t>
  </si>
  <si>
    <t>利息及び配当金の受取額並びに利息の支払額は営業活動、配当金の支払額は財務活動の区分に記載する方法　間接法</t>
  </si>
  <si>
    <t>キャッシュ・フロー計算書　直接法</t>
  </si>
  <si>
    <t>利息及び配当金の受取額は投資活動、支払額は財務活動の区分に記載する方法　直接法</t>
  </si>
  <si>
    <t>キャッシュ・フロー計算書　間接法</t>
  </si>
  <si>
    <t>利息及び配当金の受取額は投資活動、支払額は財務活動の区分に記載する方法　間接法</t>
  </si>
  <si>
    <t>中間連結キャッシュ・フロー計算書　直接法</t>
  </si>
  <si>
    <t>中間連結キャッシュ・フロー計算書　間接法</t>
  </si>
  <si>
    <t>中間キャッシュ・フロー計算書　直接法</t>
  </si>
  <si>
    <t>中間キャッシュ・フロー計算書　間接法</t>
  </si>
  <si>
    <t>http://info.edinet-fsa.go.jp/jp/fr/gaap/liq/role/negativeLabel</t>
  </si>
  <si>
    <t>http://info.edinet-fsa.go.jp/jp/fr/gaap/liq/role/positiveOrNegativeLabel</t>
  </si>
  <si>
    <t>http://info.edinet-fsa.go.jp/jp/fr/gaap/med/role/label</t>
  </si>
  <si>
    <t>http://info.edinet-fsa.go.jp/jp/fr/gaap/med/role/verboseLabel</t>
  </si>
  <si>
    <t>http://info.edinet-fsa.go.jp/jp/fr/gaap/med/role/documentation</t>
  </si>
  <si>
    <t>http://info.edinet-fsa.go.jp/jp/fr/gaap/med/role/periodStartLabel</t>
  </si>
  <si>
    <t>http://info.edinet-fsa.go.jp/jp/fr/gaap/med/role/periodEndLabel</t>
  </si>
  <si>
    <t>http://info.edinet-fsa.go.jp/jp/fr/gaap/med/role/totalLabel</t>
  </si>
  <si>
    <t>http://info.edinet-fsa.go.jp/jp/fr/gaap/med/role/negativeLabel</t>
  </si>
  <si>
    <t>http://info.edinet-fsa.go.jp/jp/fr/gaap/med/role/positiveOrNegativeLabel</t>
  </si>
  <si>
    <t>http://info.edinet-fsa.go.jp/jp/fr/gaap/rwy/role/label</t>
  </si>
  <si>
    <t>http://info.edinet-fsa.go.jp/jp/fr/gaap/rwy/role/verboseLabel</t>
  </si>
  <si>
    <t>http://info.edinet-fsa.go.jp/jp/fr/gaap/rwy/role/documentation</t>
  </si>
  <si>
    <t>http://info.edinet-fsa.go.jp/jp/fr/gaap/rwy/role/periodStartLabel</t>
  </si>
  <si>
    <t>http://info.edinet-fsa.go.jp/jp/fr/gaap/rwy/role/periodEndLabel</t>
  </si>
  <si>
    <t>http://info.edinet-fsa.go.jp/jp/fr/gaap/rwy/role/totalLabel</t>
  </si>
  <si>
    <t>http://info.edinet-fsa.go.jp/jp/fr/gaap/rwy/role/negativeLabel</t>
  </si>
  <si>
    <t>http://info.edinet-fsa.go.jp/jp/fr/gaap/rwy/role/positiveOrNegativeLabel</t>
  </si>
  <si>
    <t>http://info.edinet-fsa.go.jp/jp/fr/gaap/sec/role/label</t>
  </si>
  <si>
    <t>http://info.edinet-fsa.go.jp/jp/fr/gaap/sec/role/verboseLabel</t>
  </si>
  <si>
    <t>http://info.edinet-fsa.go.jp/jp/fr/gaap/sec/role/documentation</t>
  </si>
  <si>
    <t>http://info.edinet-fsa.go.jp/jp/fr/gaap/sec/role/periodStartLabel</t>
  </si>
  <si>
    <t>http://info.edinet-fsa.go.jp/jp/fr/gaap/sec/role/periodEndLabel</t>
  </si>
  <si>
    <t>http://info.edinet-fsa.go.jp/jp/fr/gaap/sec/role/totalLabel</t>
  </si>
  <si>
    <t>http://info.edinet-fsa.go.jp/jp/fr/gaap/sec/role/negativeLabel</t>
  </si>
  <si>
    <t>http://info.edinet-fsa.go.jp/jp/fr/gaap/sec/role/positiveOrNegativeLabel</t>
  </si>
  <si>
    <t>http://info.edinet-fsa.go.jp/jp/fr/gaap/spf/role/label</t>
  </si>
  <si>
    <t>http://info.edinet-fsa.go.jp/jp/fr/gaap/spf/role/verboseLabel</t>
  </si>
  <si>
    <t>http://info.edinet-fsa.go.jp/jp/fr/gaap/spf/role/documentation</t>
  </si>
  <si>
    <t>http://info.edinet-fsa.go.jp/jp/fr/gaap/spf/role/periodStartLabel</t>
  </si>
  <si>
    <t>http://info.edinet-fsa.go.jp/jp/fr/gaap/spf/role/periodEndLabel</t>
  </si>
  <si>
    <t>http://info.edinet-fsa.go.jp/jp/fr/gaap/spf/role/totalLabel</t>
  </si>
  <si>
    <t>http://info.edinet-fsa.go.jp/jp/fr/gaap/spf/role/negativeLabel</t>
  </si>
  <si>
    <t>http://info.edinet-fsa.go.jp/jp/fr/gaap/spf/role/positiveOrNegativeLabel</t>
  </si>
  <si>
    <t>http://info.edinet-fsa.go.jp/jp/fr/gaap/ves/role/label</t>
  </si>
  <si>
    <t>http://info.edinet-fsa.go.jp/jp/fr/gaap/ves/role/verboseLabel</t>
  </si>
  <si>
    <t>http://info.edinet-fsa.go.jp/jp/fr/gaap/ves/role/documentation</t>
  </si>
  <si>
    <t>http://info.edinet-fsa.go.jp/jp/fr/gaap/ves/role/periodStartLabel</t>
  </si>
  <si>
    <t>http://info.edinet-fsa.go.jp/jp/fr/gaap/ves/role/periodEndLabel</t>
  </si>
  <si>
    <t>http://info.edinet-fsa.go.jp/jp/fr/gaap/ves/role/totalLabel</t>
  </si>
  <si>
    <t>http://info.edinet-fsa.go.jp/jp/fr/gaap/ves/role/negativeLabel</t>
  </si>
  <si>
    <t>http://info.edinet-fsa.go.jp/jp/fr/gaap/ves/role/positiveOrNegativeLabel</t>
  </si>
  <si>
    <t>http://info.edinet-fsa.go.jp/jp/fr/gaap/wat/role/label</t>
  </si>
  <si>
    <t>http://info.edinet-fsa.go.jp/jp/fr/gaap/wat/role/verboseLabel</t>
  </si>
  <si>
    <t>http://info.edinet-fsa.go.jp/jp/fr/gaap/wat/role/documentation</t>
  </si>
  <si>
    <t>http://info.edinet-fsa.go.jp/jp/fr/gaap/wat/role/periodStartLabel</t>
  </si>
  <si>
    <t>http://info.edinet-fsa.go.jp/jp/fr/gaap/wat/role/periodEndLabel</t>
  </si>
  <si>
    <t>http://info.edinet-fsa.go.jp/jp/fr/gaap/wat/role/totalLabel</t>
  </si>
  <si>
    <t>http://info.edinet-fsa.go.jp/jp/fr/gaap/wat/role/negativeLabel</t>
  </si>
  <si>
    <t>http://info.edinet-fsa.go.jp/jp/fr/gaap/wat/role/positiveOrNegativeLabel</t>
  </si>
  <si>
    <t>http://info.edinet-fsa.go.jp/jp/fr/gaap/hwy/role/label</t>
  </si>
  <si>
    <t>http://info.edinet-fsa.go.jp/jp/fr/gaap/hwy/role/verboseLabel</t>
  </si>
  <si>
    <t>http://info.edinet-fsa.go.jp/jp/fr/gaap/hwy/role/documentation</t>
  </si>
  <si>
    <t>http://info.edinet-fsa.go.jp/jp/fr/gaap/hwy/role/periodStartLabel</t>
  </si>
  <si>
    <t>http://info.edinet-fsa.go.jp/jp/fr/gaap/hwy/role/periodEndLabel</t>
  </si>
  <si>
    <t>http://info.edinet-fsa.go.jp/jp/fr/gaap/hwy/role/totalLabel</t>
  </si>
  <si>
    <t>http://info.edinet-fsa.go.jp/jp/fr/gaap/hwy/role/negativeLabel</t>
  </si>
  <si>
    <t>http://info.edinet-fsa.go.jp/jp/fr/gaap/hwy/role/positiveOrNegativeLabel</t>
  </si>
  <si>
    <t>http://info.edinet-fsa.go.jp/jp/fr/gaap/edu/role/label</t>
  </si>
  <si>
    <t>http://info.edinet-fsa.go.jp/jp/fr/gaap/edu/role/verboseLabel</t>
  </si>
  <si>
    <t>http://info.edinet-fsa.go.jp/jp/fr/gaap/edu/role/documentation</t>
  </si>
  <si>
    <t>http://info.edinet-fsa.go.jp/jp/fr/gaap/edu/role/periodStartLabel</t>
  </si>
  <si>
    <t>http://info.edinet-fsa.go.jp/jp/fr/gaap/edu/role/periodEndLabel</t>
  </si>
  <si>
    <t>jpfr-cai-sn-2008-01-31-{linkbase}-1-BS-01-CA-Doubtful-1-ByAccount.xml</t>
  </si>
  <si>
    <t>jpfr-cai-sn-2008-01-31-{linkbase}-1-BS-01-CA-Doubtful-2-ByGroup.xml</t>
  </si>
  <si>
    <t>jpfr-cai-sn-2008-01-31-{linkbase}-1-BS-01-CA-Doubtful-3-Direct.xml</t>
  </si>
  <si>
    <t>jpfr-cai-sn-2008-01-31-{linkbase}-1-BS-02-PPE-1-OneLine.xml</t>
  </si>
  <si>
    <t>jpfr-cai-sn-2008-01-31-{linkbase}-1-BS-02-PPE-2-ByAccount.xml</t>
  </si>
  <si>
    <t>jpfr-cai-sn-2008-01-31-{linkbase}-1-BS-03-PPE-Dep-1-ByAccount.xml</t>
  </si>
  <si>
    <t>jpfr-cai-sn-2008-01-31-{linkbase}-1-BS-03-PPE-Dep-2-ByGroup.xml</t>
  </si>
  <si>
    <t>jpfr-cai-sn-2008-01-31-{linkbase}-1-BS-03-PPE-Dep-3-Direct.xml</t>
  </si>
  <si>
    <t>jpfr-cai-sn-2008-01-31-{linkbase}-1-BS-04-PPE-Imp-1-ByAccount.xml</t>
  </si>
  <si>
    <t>jpfr-cai-sn-2008-01-31-{linkbase}-1-BS-04-PPE-Imp-2-ByGroup.xml</t>
  </si>
  <si>
    <t>jpfr-cai-sn-2008-01-31-{linkbase}-1-BS-05-PPE-DepImp-1-ByAccount.xml</t>
  </si>
  <si>
    <t>jpfr-cai-sn-2008-01-31-{linkbase}-1-BS-05-PPE-DepImp-2-ByGroup.xml</t>
  </si>
  <si>
    <t>jpfr-cai-sn-2008-01-31-{linkbase}-1-BS-06-IFA-1-OneLine.xml</t>
  </si>
  <si>
    <t>jpfr-cai-sn-2008-01-31-{linkbase}-1-BS-06-IFA-2-ByAccount.xml</t>
  </si>
  <si>
    <t>jpfr-cai-sn-2008-01-31-{linkbase}-1-BS-07-IOA-1-OneLine.xml</t>
  </si>
  <si>
    <t>jpfr-cai-sn-2008-01-31-{linkbase}-1-BS-07-IOA-2-ByAccount.xml</t>
  </si>
  <si>
    <t>jpfr-cai-sn-2008-01-31-{linkbase}-1-BS-08-IOA-Doubtful-1-ByAccount.xml</t>
  </si>
  <si>
    <t>jpfr-cai-sn-2008-01-31-{linkbase}-1-BS-08-IOA-Doubtful-2-ByGroup.xml</t>
  </si>
  <si>
    <t>jpfr-cai-sn-2008-01-31-{linkbase}-1-BS-08-IOA-Doubtful-3-Direct.xml</t>
  </si>
  <si>
    <t>jpfr-cai-sn-2008-01-31-{linkbase}-1-BS-09-IOA-Dep-1-ByAccount.xml</t>
  </si>
  <si>
    <t>jpfr-cai-sn-2008-01-31-{linkbase}-1-BS-09-IOA-Dep-2-ByGroup.xml</t>
  </si>
  <si>
    <t>jpfr-cai-sn-2008-01-31-{linkbase}-1-BS-09-IOA-Dep-3-Direct.xml</t>
  </si>
  <si>
    <t>jpfr-cai-sn-2008-01-31-{linkbase}-1-BS-10-IOA-Imp-1-ByAccount.xml</t>
  </si>
  <si>
    <t>jpfr-cai-sn-2008-01-31-{linkbase}-1-BS-10-IOA-Imp-2-ByGroup.xml</t>
  </si>
  <si>
    <t>jpfr-cai-sn-2008-01-31-{linkbase}-1-BS-11-IOA-DepImp-1-ByAccount.xml</t>
  </si>
  <si>
    <t>jpfr-cai-sn-2008-01-31-{linkbase}-1-BS-11-IOA-DepImp-2-ByGroup.xml</t>
  </si>
  <si>
    <t>jpfr-cai-sn-2008-01-31-{linkbase}-1-BS-12-DA-1-OneLine.xml</t>
  </si>
  <si>
    <t>jpfr-cai-sn-2008-01-31-{linkbase}-1-BS-12-DA-2-ByAccount.xml</t>
  </si>
  <si>
    <t>jpfr-cai-sn-2008-01-31-{linkbase}-2-PL-04-SGA-1-ByAccount.xml</t>
  </si>
  <si>
    <t>jpfr-cai-sn-2008-01-31-{linkbase}-2-PL-04-SGA-2-OneLine.xml</t>
  </si>
  <si>
    <t>jpfr-cai-sn-2008-01-31-{linkbase}-2-PL-05-NOI-1-OneLine.xml</t>
  </si>
  <si>
    <t>jpfr-cai-sn-2008-01-31-{linkbase}-2-PL-05-NOI-2-ByAccount.xml</t>
  </si>
  <si>
    <t>jpfr-cai-sn-2008-01-31-{linkbase}-2-PL-06-NOE-1-OneLine.xml</t>
  </si>
  <si>
    <t>jpfr-cai-sn-2008-01-31-{linkbase}-2-PL-06-NOE-2-ByAccount.xml</t>
  </si>
  <si>
    <t>jpfr-cai-sn-2008-01-31-{linkbase}-2-PL-07-EI-1-OneLine.xml</t>
  </si>
  <si>
    <t>jpfr-cai-sn-2008-01-31-{linkbase}-2-PL-07-EI-2-ByAccount.xml</t>
  </si>
  <si>
    <t>jpfr-cai-sn-2008-01-31-{linkbase}-2-PL-08-EL-1-OneLine.xml</t>
  </si>
  <si>
    <t>jpfr-cai-sn-2008-01-31-{linkbase}-2-PL-08-EL-2-ByAccount.xml</t>
  </si>
  <si>
    <t>jpfr-cai-sn-2008-01-31-{linkbase}-3-CF-01-Method-Direct.xml</t>
  </si>
  <si>
    <t>jpfr-cai-sn-2008-01-31-{linkbase}-3-CF-02-Method-Direct-IntrestDividend-1-OpeFin.xml</t>
  </si>
  <si>
    <t>jpfr-cai-sn-2008-01-31-{linkbase}-3-CF-02-Method-Direct-IntrestDividend-2-InvFin.xml</t>
  </si>
  <si>
    <t>jpfr-cai-sn-2008-01-31-{linkbase}-3-CF-03-Method-Indirect.xml</t>
  </si>
  <si>
    <t>jpfr-cai-sn-2008-01-31-{linkbase}-3-CF-04-Method-Indirect-IntrestDividend-1-OpeFin.xml</t>
  </si>
  <si>
    <t>jpfr-cai-sn-2008-01-31-{linkbase}-3-CF-04-Method-Indirect-IntrestDividend-2-InvFin.xml</t>
  </si>
  <si>
    <t>jpfr-cmd-ac-2008-01-31-{linkbase}-1-BS-01-CA-Doubtful-1-ByAccount.xml</t>
  </si>
  <si>
    <t>jpfr-cmd-ac-2008-01-31-{linkbase}-1-BS-01-CA-Doubtful-2-ByGroup.xml</t>
  </si>
  <si>
    <t>jpfr-cmd-ac-2008-01-31-{linkbase}-1-BS-01-CA-Doubtful-3-Direct.xml</t>
  </si>
  <si>
    <t>jpfr-cmd-ac-2008-01-31-{linkbase}-1-BS-03-PPE-Dep-1-ByAccount.xml</t>
  </si>
  <si>
    <t>jpfr-cmd-ac-2008-01-31-{linkbase}-1-BS-03-PPE-Dep-2-ByGroup.xml</t>
  </si>
  <si>
    <t>jpfr-cmd-ac-2008-01-31-{linkbase}-1-BS-03-PPE-Dep-3-Direct.xml</t>
  </si>
  <si>
    <t>jpfr-cmd-ac-2008-01-31-{linkbase}-1-BS-04-PPE-Imp-1-ByAccount.xml</t>
  </si>
  <si>
    <t>jpfr-cmd-ac-2008-01-31-{linkbase}-1-BS-04-PPE-Imp-2-ByGroup.xml</t>
  </si>
  <si>
    <t>jpfr-cmd-ac-2008-01-31-{linkbase}-1-BS-05-PPE-DepImp-1-ByAccount.xml</t>
  </si>
  <si>
    <t>jpfr-cmd-ac-2008-01-31-{linkbase}-1-BS-05-PPE-DepImp-2-ByGroup.xml</t>
  </si>
  <si>
    <t>jpfr-cmd-ac-2008-01-31-{linkbase}-1-BS-08-IOA-Doubtful-1-ByAccount.xml</t>
  </si>
  <si>
    <t>jpfr-cmd-ac-2008-01-31-{linkbase}-1-BS-08-IOA-Doubtful-2-ByGroup.xml</t>
  </si>
  <si>
    <t>jpfr-cmd-ac-2008-01-31-{linkbase}-1-BS-08-IOA-Doubtful-3-Direct.xml</t>
  </si>
  <si>
    <t>jpfr-cmd-ac-2008-01-31-{linkbase}-2-PL-04-SGA-1-ByAccount.xml</t>
  </si>
  <si>
    <t>jpfr-cmd-ac-2008-01-31-{linkbase}-2-PL-04-SGA-2-OneLine.xml</t>
  </si>
  <si>
    <t>jpfr-cmd-ac-2008-01-31-{linkbase}-3-CF-01-Method-Direct.xml</t>
  </si>
  <si>
    <t>jpfr-cmd-ac-2008-01-31-{linkbase}-3-CF-02-Method-Direct-IntrestDividend-1-OpeFin.xml</t>
  </si>
  <si>
    <t>jpfr-cmd-ac-2008-01-31-{linkbase}-3-CF-02-Method-Direct-IntrestDividend-2-InvFin.xml</t>
  </si>
  <si>
    <t>jpfr-cmd-ac-2008-01-31-{linkbase}-3-CF-03-Method-Indirect.xml</t>
  </si>
  <si>
    <t>jpfr-cmd-ac-2008-01-31-{linkbase}-3-CF-04-Method-Indirect-IntrestDividend-1-OpeFin.xml</t>
  </si>
  <si>
    <t>jpfr-cmd-ac-2008-01-31-{linkbase}-3-CF-04-Method-Indirect-IntrestDividend-2-InvFin.xml</t>
  </si>
  <si>
    <t>jpfr-cmd-an-2008-01-31-{linkbase}-1-BS-01-CA-Doubtful-1-ByAccount.xml</t>
  </si>
  <si>
    <t>jpfr-cmd-an-2008-01-31-{linkbase}-1-BS-01-CA-Doubtful-2-ByGroup.xml</t>
  </si>
  <si>
    <t>jpfr-cmd-an-2008-01-31-{linkbase}-1-BS-01-CA-Doubtful-3-Direct.xml</t>
  </si>
  <si>
    <t>jpfr-cmd-an-2008-01-31-{linkbase}-1-BS-03-PPE-Dep-1-ByAccount.xml</t>
  </si>
  <si>
    <t>jpfr-cmd-an-2008-01-31-{linkbase}-1-BS-03-PPE-Dep-2-ByGroup.xml</t>
  </si>
  <si>
    <t>jpfr-cmd-an-2008-01-31-{linkbase}-1-BS-03-PPE-Dep-3-Direct.xml</t>
  </si>
  <si>
    <t>jpfr-cmd-an-2008-01-31-{linkbase}-1-BS-04-PPE-Imp-1-ByAccount.xml</t>
  </si>
  <si>
    <t>jpfr-cmd-an-2008-01-31-{linkbase}-1-BS-04-PPE-Imp-2-ByGroup.xml</t>
  </si>
  <si>
    <t>jpfr-cmd-an-2008-01-31-{linkbase}-1-BS-05-PPE-DepImp-1-ByAccount.xml</t>
  </si>
  <si>
    <t>jpfr-cmd-an-2008-01-31-{linkbase}-1-BS-05-PPE-DepImp-2-ByGroup.xml</t>
  </si>
  <si>
    <t>jpfr-cmd-an-2008-01-31-{linkbase}-1-BS-08-IOA-Doubtful-1-ByAccount.xml</t>
  </si>
  <si>
    <t>jpfr-cmd-an-2008-01-31-{linkbase}-1-BS-08-IOA-Doubtful-2-ByGroup.xml</t>
  </si>
  <si>
    <t>jpfr-cmd-an-2008-01-31-{linkbase}-1-BS-08-IOA-Doubtful-3-Direct.xml</t>
  </si>
  <si>
    <t>jpfr-cmd-an-2008-01-31-{linkbase}-3-CF-01-Method-Direct.xml</t>
  </si>
  <si>
    <t>jpfr-cmd-an-2008-01-31-{linkbase}-3-CF-02-Method-Direct-IntrestDividend-1-OpeFin.xml</t>
  </si>
  <si>
    <t>jpfr-cmd-an-2008-01-31-{linkbase}-3-CF-02-Method-Direct-IntrestDividend-2-InvFin.xml</t>
  </si>
  <si>
    <t>jpfr-cmd-an-2008-01-31-{linkbase}-3-CF-03-Method-Indirect.xml</t>
  </si>
  <si>
    <t>jpfr-cmd-an-2008-01-31-{linkbase}-3-CF-04-Method-Indirect-IntrestDividend-1-OpeFin.xml</t>
  </si>
  <si>
    <t>jpfr-cmd-an-2008-01-31-{linkbase}-3-CF-04-Method-Indirect-IntrestDividend-2-InvFin.xml</t>
  </si>
  <si>
    <t>jpfr-cmd-qc-2008-01-31-{linkbase}-1-BS-01-CA-Doubtful-1-ByAccount.xml</t>
  </si>
  <si>
    <t>jpfr-cmd-qc-2008-01-31-{linkbase}-1-BS-01-CA-Doubtful-2-ByGroup.xml</t>
  </si>
  <si>
    <t>jpfr-cmd-qc-2008-01-31-{linkbase}-1-BS-01-CA-Doubtful-3-Direct.xml</t>
  </si>
  <si>
    <t>jpfr-cmd-qc-2008-01-31-{linkbase}-1-BS-02-PPE-1-OneLine.xml</t>
  </si>
  <si>
    <t>http://info.edinet-fsa.go.jp/jp/fr/gaap/edu/role/totalLabel</t>
  </si>
  <si>
    <t>http://info.edinet-fsa.go.jp/jp/fr/gaap/edu/role/negativeLabel</t>
  </si>
  <si>
    <t>http://info.edinet-fsa.go.jp/jp/fr/gaap/edu/role/positiveOrNegativeLabel</t>
  </si>
  <si>
    <t>http://info.edinet-fsa.go.jp/jp/fr/gaap/hwy/role/BalanceSheets</t>
  </si>
  <si>
    <t>http://info.edinet-fsa.go.jp/jp/fr/gaap/hwy/role/StatementsOfIncome</t>
  </si>
  <si>
    <t>http://info.edinet-fsa.go.jp/jp/fr/gaap/hwy/role/StatementsOfCashFlows</t>
  </si>
  <si>
    <t>http://info.edinet-fsa.go.jp/jp/fr/gaap/hwy/role/StatementsOfChangesInNetAssets</t>
  </si>
  <si>
    <t>http://info.edinet-fsa.go.jp/jp/fr/gaap/arcrole/Gross-Net</t>
  </si>
  <si>
    <t>http://info.edinet-fsa.go.jp/jp/fr/gaap/arcrole/Gross-Allowance</t>
  </si>
  <si>
    <t>http://info.edinet-fsa.go.jp/jp/fr/gaap/arcrole/Gross-AccumulatedDepreciation</t>
  </si>
  <si>
    <t>http://info.edinet-fsa.go.jp/jp/fr/gaap/arcrole/Gross-AccumulatedImpairmentLoss</t>
  </si>
  <si>
    <t>http://info.edinet-fsa.go.jp/jp/fr/gaap/arcrole/Gross-AccumulatedDepreciationAndImpairmentLoss</t>
  </si>
  <si>
    <t>http://info.edinet-fsa.go.jp/jp/fr/gaap/r/fnd/sn/2008-01-31</t>
  </si>
  <si>
    <t>http://info.edinet-fsa.go.jp/jp/fr/gaap/t/cte/2008-01-31</t>
  </si>
  <si>
    <t>http://info.edinet-fsa.go.jp/jp/fr/gaap/t/cns/2008-01-31</t>
  </si>
  <si>
    <t>http://info.edinet-fsa.go.jp/jp/fr/gaap/t/ves/2008-01-31</t>
  </si>
  <si>
    <t>http://info.edinet-fsa.go.jp/jp/fr/gaap/t/bnk/2008-01-31</t>
  </si>
  <si>
    <t>http://info.edinet-fsa.go.jp/jp/fr/gaap/t/cna/2008-01-31</t>
  </si>
  <si>
    <t>http://info.edinet-fsa.go.jp/jp/fr/gaap/t/sec/2008-01-31</t>
  </si>
  <si>
    <t>http://info.edinet-fsa.go.jp/jp/fr/gaap/t/ins/2008-01-31</t>
  </si>
  <si>
    <t>http://info.edinet-fsa.go.jp/jp/fr/gaap/t/rwy/2008-01-31</t>
  </si>
  <si>
    <t>http://info.edinet-fsa.go.jp/jp/fr/gaap/t/wat/2008-01-31</t>
  </si>
  <si>
    <t>http://info.edinet-fsa.go.jp/jp/fr/gaap/t/hwy/2008-01-31</t>
  </si>
  <si>
    <t>http://info.edinet-fsa.go.jp/jp/fr/gaap/t/elc/2008-01-31</t>
  </si>
  <si>
    <t>http://info.edinet-fsa.go.jp/jp/fr/gaap/t/ele/2008-01-31</t>
  </si>
  <si>
    <t>http://info.edinet-fsa.go.jp/jp/fr/gaap/t/gas/2008-01-31</t>
  </si>
  <si>
    <t>http://info.edinet-fsa.go.jp/jp/fr/gaap/t/liq/2008-01-31</t>
  </si>
  <si>
    <t>http://info.edinet-fsa.go.jp/jp/fr/gaap/t/ivt/2008-01-31</t>
  </si>
  <si>
    <t>http://info.edinet-fsa.go.jp/jp/fr/gaap/t/inv/2008-01-31</t>
  </si>
  <si>
    <t>http://info.edinet-fsa.go.jp/jp/fr/gaap/t/spf/2008-01-31</t>
  </si>
  <si>
    <t>http://info.edinet-fsa.go.jp/jp/fr/gaap/t/med/2008-01-31</t>
  </si>
  <si>
    <t>http://info.edinet-fsa.go.jp/jp/fr/gaap/t/edu/2008-01-31</t>
  </si>
  <si>
    <t>http://info.edinet-fsa.go.jp/jp/fr/gaap/t/cmd/2008-01-31</t>
  </si>
  <si>
    <t>http://info.edinet-fsa.go.jp/jp/fr/gaap/t/lea/2008-01-31</t>
  </si>
  <si>
    <t>http://info.edinet-fsa.go.jp/jp/fr/gaap/t/fnd/2008-01-31</t>
  </si>
  <si>
    <t xml:space="preserve">財務諸表等の用語，様式及び作成方法に関する規則
連結財務諸表の用語，様式及び作成方法に関する規則
四半期財務諸表等の用語、様式及び作成方法に関する規則
四半期連結財務諸表の用語、様式及び作成方法に関する規則
中間連結財務諸表の用語、様式及び作成方法に関する規則
中間財務諸表等の用語、様式及び作成方法に関する規則
</t>
    <phoneticPr fontId="3"/>
  </si>
  <si>
    <t>金融商品取引業等に関する内閣府令</t>
    <rPh sb="0" eb="2">
      <t>キンユウ</t>
    </rPh>
    <rPh sb="2" eb="4">
      <t>ショウヒン</t>
    </rPh>
    <rPh sb="4" eb="8">
      <t>トリヒキギョウトウ</t>
    </rPh>
    <rPh sb="9" eb="10">
      <t>カン</t>
    </rPh>
    <rPh sb="12" eb="16">
      <t>ナイカクフレイ</t>
    </rPh>
    <phoneticPr fontId="3"/>
  </si>
  <si>
    <t>第一種金融商品取引業個別財務諸表タクソノミ</t>
    <rPh sb="10" eb="12">
      <t>コベツ</t>
    </rPh>
    <phoneticPr fontId="3"/>
  </si>
  <si>
    <t>第一種金融商品取引業連結財務諸表タクソノミ</t>
    <rPh sb="10" eb="12">
      <t>レンケツ</t>
    </rPh>
    <phoneticPr fontId="3"/>
  </si>
  <si>
    <t>第一種金融商品取引業四半期財務諸表タクソノミ</t>
    <rPh sb="10" eb="11">
      <t>シ</t>
    </rPh>
    <rPh sb="11" eb="13">
      <t>ハンキ</t>
    </rPh>
    <phoneticPr fontId="3"/>
  </si>
  <si>
    <t>第一種金融商品取引業四半期連結財務諸表タクソノミ</t>
    <rPh sb="10" eb="11">
      <t>シ</t>
    </rPh>
    <rPh sb="11" eb="13">
      <t>ハンキ</t>
    </rPh>
    <rPh sb="13" eb="15">
      <t>レンケツ</t>
    </rPh>
    <rPh sb="15" eb="17">
      <t>ザイム</t>
    </rPh>
    <rPh sb="17" eb="19">
      <t>ショヒョウ</t>
    </rPh>
    <phoneticPr fontId="3"/>
  </si>
  <si>
    <t>第一種金融商品取引業中間財務諸表タクソノミ</t>
    <rPh sb="10" eb="12">
      <t>チュウカン</t>
    </rPh>
    <phoneticPr fontId="3"/>
  </si>
  <si>
    <t>第一種金融商品取引業中間連結財務諸表タクソノミ</t>
    <rPh sb="10" eb="12">
      <t>チュウカン</t>
    </rPh>
    <rPh sb="12" eb="14">
      <t>レンケツ</t>
    </rPh>
    <phoneticPr fontId="3"/>
  </si>
  <si>
    <t>高速道路事業等会計規則</t>
    <rPh sb="0" eb="2">
      <t>コウソク</t>
    </rPh>
    <rPh sb="2" eb="4">
      <t>ドウロ</t>
    </rPh>
    <rPh sb="4" eb="7">
      <t>ジギョウトウ</t>
    </rPh>
    <rPh sb="7" eb="9">
      <t>カイケイ</t>
    </rPh>
    <rPh sb="9" eb="11">
      <t>キソク</t>
    </rPh>
    <phoneticPr fontId="3"/>
  </si>
  <si>
    <t>特定目的会社の計算に関する規則</t>
    <rPh sb="0" eb="2">
      <t>トクテイ</t>
    </rPh>
    <rPh sb="2" eb="4">
      <t>モクテキ</t>
    </rPh>
    <rPh sb="4" eb="6">
      <t>ガイシャ</t>
    </rPh>
    <rPh sb="7" eb="9">
      <t>ケイサン</t>
    </rPh>
    <rPh sb="10" eb="11">
      <t>カン</t>
    </rPh>
    <rPh sb="13" eb="15">
      <t>キソク</t>
    </rPh>
    <phoneticPr fontId="3"/>
  </si>
  <si>
    <t>投資運用業財務諸表タクソノミ</t>
    <rPh sb="0" eb="2">
      <t>トウシ</t>
    </rPh>
    <rPh sb="2" eb="4">
      <t>ウンヨウ</t>
    </rPh>
    <rPh sb="4" eb="5">
      <t>ギョウ</t>
    </rPh>
    <rPh sb="5" eb="7">
      <t>ザイム</t>
    </rPh>
    <rPh sb="7" eb="9">
      <t>ショヒョウ</t>
    </rPh>
    <phoneticPr fontId="3"/>
  </si>
  <si>
    <t>投資運用業個別財務諸表タクソノミ</t>
    <rPh sb="5" eb="7">
      <t>コベツ</t>
    </rPh>
    <phoneticPr fontId="3"/>
  </si>
  <si>
    <t>投資運用業連結財務諸表タクソノミ</t>
    <rPh sb="5" eb="7">
      <t>レンケツ</t>
    </rPh>
    <phoneticPr fontId="3"/>
  </si>
  <si>
    <t>投資運用業四半期財務諸表タクソノミ</t>
    <rPh sb="0" eb="5">
      <t>トウシウンヨウギョウ</t>
    </rPh>
    <rPh sb="5" eb="6">
      <t>シ</t>
    </rPh>
    <rPh sb="6" eb="8">
      <t>ハンキ</t>
    </rPh>
    <phoneticPr fontId="3"/>
  </si>
  <si>
    <t>投資運用業四半期連結財務諸表タクソノミ</t>
    <rPh sb="5" eb="6">
      <t>シ</t>
    </rPh>
    <rPh sb="6" eb="8">
      <t>ハンキ</t>
    </rPh>
    <rPh sb="8" eb="10">
      <t>レンケツ</t>
    </rPh>
    <rPh sb="10" eb="12">
      <t>ザイム</t>
    </rPh>
    <rPh sb="12" eb="14">
      <t>ショヒョウ</t>
    </rPh>
    <phoneticPr fontId="3"/>
  </si>
  <si>
    <t>投資運用業中間財務諸表タクソノミ</t>
    <rPh sb="5" eb="7">
      <t>チュウカン</t>
    </rPh>
    <rPh sb="7" eb="9">
      <t>ザイム</t>
    </rPh>
    <phoneticPr fontId="3"/>
  </si>
  <si>
    <t>投資運用業中間連結財務諸表タクソノミ</t>
    <rPh sb="5" eb="7">
      <t>チュウカン</t>
    </rPh>
    <rPh sb="7" eb="9">
      <t>レンケツ</t>
    </rPh>
    <phoneticPr fontId="3"/>
  </si>
  <si>
    <t>プレフィックス</t>
    <phoneticPr fontId="3"/>
  </si>
  <si>
    <t>投資法人の計算に関する規則</t>
    <phoneticPr fontId="3"/>
  </si>
  <si>
    <t>jpfr-inv-qn</t>
    <phoneticPr fontId="3"/>
  </si>
  <si>
    <t>特定金融会社等の会計の整理に関する内閣府令</t>
    <rPh sb="0" eb="2">
      <t>トクテイ</t>
    </rPh>
    <rPh sb="2" eb="4">
      <t>キンユウ</t>
    </rPh>
    <rPh sb="4" eb="7">
      <t>ガイシャナド</t>
    </rPh>
    <rPh sb="8" eb="10">
      <t>カイケイ</t>
    </rPh>
    <rPh sb="11" eb="13">
      <t>セイリ</t>
    </rPh>
    <rPh sb="14" eb="15">
      <t>カン</t>
    </rPh>
    <rPh sb="17" eb="21">
      <t>ナイカクフレイ</t>
    </rPh>
    <phoneticPr fontId="3"/>
  </si>
  <si>
    <t>jpfr-spf-qn</t>
    <phoneticPr fontId="3"/>
  </si>
  <si>
    <t>社会医療法人会計規則</t>
    <rPh sb="0" eb="2">
      <t>シャカイ</t>
    </rPh>
    <rPh sb="2" eb="4">
      <t>イリョウ</t>
    </rPh>
    <rPh sb="4" eb="6">
      <t>ホウジン</t>
    </rPh>
    <rPh sb="6" eb="8">
      <t>カイケイ</t>
    </rPh>
    <rPh sb="8" eb="10">
      <t>キソク</t>
    </rPh>
    <phoneticPr fontId="3"/>
  </si>
  <si>
    <t>jpfr-med-an</t>
    <phoneticPr fontId="3"/>
  </si>
  <si>
    <t>有価証券発行学校法人の財務諸表の用語、様式及び作成方法に関する規則</t>
    <rPh sb="0" eb="2">
      <t>ユウカ</t>
    </rPh>
    <rPh sb="2" eb="4">
      <t>ショウケン</t>
    </rPh>
    <rPh sb="4" eb="6">
      <t>ハッコウ</t>
    </rPh>
    <rPh sb="6" eb="8">
      <t>ガッコウ</t>
    </rPh>
    <rPh sb="8" eb="10">
      <t>ホウジン</t>
    </rPh>
    <rPh sb="11" eb="13">
      <t>ザイム</t>
    </rPh>
    <rPh sb="13" eb="15">
      <t>ショヒョウ</t>
    </rPh>
    <rPh sb="16" eb="18">
      <t>ヨウゴ</t>
    </rPh>
    <rPh sb="19" eb="21">
      <t>ヨウシキ</t>
    </rPh>
    <rPh sb="21" eb="22">
      <t>オヨ</t>
    </rPh>
    <rPh sb="23" eb="25">
      <t>サクセイ</t>
    </rPh>
    <rPh sb="25" eb="27">
      <t>ホウホウ</t>
    </rPh>
    <rPh sb="28" eb="29">
      <t>カン</t>
    </rPh>
    <rPh sb="31" eb="33">
      <t>キソク</t>
    </rPh>
    <phoneticPr fontId="3"/>
  </si>
  <si>
    <t>jpfr-edu-an</t>
    <phoneticPr fontId="3"/>
  </si>
  <si>
    <t xml:space="preserve">商品先物取引業統一経理基準
商品先物取引業における証券取引法に基づく開示内容について
</t>
    <phoneticPr fontId="3"/>
  </si>
  <si>
    <t>jpfr-cmd-qn</t>
    <phoneticPr fontId="3"/>
  </si>
  <si>
    <t>証券取引法にもとづくリース会社における開示内容の統一について</t>
    <phoneticPr fontId="3"/>
  </si>
  <si>
    <t>リース事業財務諸表語彙タクソノミ</t>
    <phoneticPr fontId="3"/>
  </si>
  <si>
    <t>jpfr-lea-qn</t>
    <phoneticPr fontId="3"/>
  </si>
  <si>
    <t>投資信託財産の計算に関する規則</t>
    <phoneticPr fontId="3"/>
  </si>
  <si>
    <t>jpfr-fnd-qn</t>
    <phoneticPr fontId="3"/>
  </si>
  <si>
    <t>第一種金融商品取引業財務諸表タクソノミ</t>
    <rPh sb="0" eb="2">
      <t>ダイイチ</t>
    </rPh>
    <rPh sb="2" eb="3">
      <t>シュ</t>
    </rPh>
    <rPh sb="3" eb="5">
      <t>キンユウ</t>
    </rPh>
    <rPh sb="5" eb="7">
      <t>ショウヒン</t>
    </rPh>
    <rPh sb="7" eb="9">
      <t>トリヒキ</t>
    </rPh>
    <rPh sb="9" eb="10">
      <t>ギョウ</t>
    </rPh>
    <rPh sb="10" eb="12">
      <t>ザイム</t>
    </rPh>
    <rPh sb="12" eb="14">
      <t>ショヒョウ</t>
    </rPh>
    <phoneticPr fontId="3"/>
  </si>
  <si>
    <t>第一種金融商品取引業財務諸表語彙タクソノミ</t>
    <rPh sb="0" eb="2">
      <t>ダイイチ</t>
    </rPh>
    <rPh sb="2" eb="3">
      <t>シュ</t>
    </rPh>
    <rPh sb="3" eb="5">
      <t>キンユウ</t>
    </rPh>
    <rPh sb="5" eb="7">
      <t>ショウヒン</t>
    </rPh>
    <rPh sb="7" eb="9">
      <t>トリヒキ</t>
    </rPh>
    <rPh sb="9" eb="10">
      <t>ギョウ</t>
    </rPh>
    <rPh sb="10" eb="12">
      <t>ザイム</t>
    </rPh>
    <rPh sb="12" eb="14">
      <t>ショヒョウ</t>
    </rPh>
    <rPh sb="14" eb="16">
      <t>ゴイ</t>
    </rPh>
    <phoneticPr fontId="3"/>
  </si>
  <si>
    <t>投資運用業財務諸表語彙タクソノミ</t>
    <rPh sb="0" eb="2">
      <t>トウシ</t>
    </rPh>
    <rPh sb="2" eb="4">
      <t>ウンヨウ</t>
    </rPh>
    <rPh sb="4" eb="5">
      <t>ギョウ</t>
    </rPh>
    <rPh sb="5" eb="7">
      <t>ザイム</t>
    </rPh>
    <rPh sb="7" eb="9">
      <t>ショヒョウ</t>
    </rPh>
    <rPh sb="9" eb="11">
      <t>ゴイ</t>
    </rPh>
    <phoneticPr fontId="3"/>
  </si>
  <si>
    <t>投資業（投資法人）</t>
    <rPh sb="0" eb="2">
      <t>トウシ</t>
    </rPh>
    <rPh sb="2" eb="3">
      <t>ギョウ</t>
    </rPh>
    <rPh sb="4" eb="6">
      <t>トウシ</t>
    </rPh>
    <rPh sb="6" eb="8">
      <t>ホウジン</t>
    </rPh>
    <phoneticPr fontId="3"/>
  </si>
  <si>
    <t>投資運用業（投資信託委託会社）</t>
    <rPh sb="0" eb="2">
      <t>トウシ</t>
    </rPh>
    <rPh sb="2" eb="4">
      <t>ウンヨウ</t>
    </rPh>
    <rPh sb="4" eb="5">
      <t>ギョウ</t>
    </rPh>
    <rPh sb="6" eb="8">
      <t>トウシ</t>
    </rPh>
    <rPh sb="8" eb="10">
      <t>シンタク</t>
    </rPh>
    <rPh sb="10" eb="12">
      <t>イタク</t>
    </rPh>
    <rPh sb="12" eb="14">
      <t>ガイシャ</t>
    </rPh>
    <phoneticPr fontId="3"/>
  </si>
  <si>
    <t>第一種金融商品取引業（有価証券関連業）</t>
    <rPh sb="0" eb="1">
      <t>ダイ</t>
    </rPh>
    <rPh sb="1" eb="3">
      <t>イッシュ</t>
    </rPh>
    <rPh sb="3" eb="5">
      <t>キンユウ</t>
    </rPh>
    <rPh sb="5" eb="7">
      <t>ショウヒン</t>
    </rPh>
    <rPh sb="7" eb="10">
      <t>トリヒキギョウ</t>
    </rPh>
    <rPh sb="11" eb="13">
      <t>ユウカ</t>
    </rPh>
    <rPh sb="13" eb="15">
      <t>ショウケン</t>
    </rPh>
    <rPh sb="15" eb="17">
      <t>カンレン</t>
    </rPh>
    <rPh sb="17" eb="18">
      <t>ギョウ</t>
    </rPh>
    <phoneticPr fontId="3"/>
  </si>
  <si>
    <t>投資業（投資法人）</t>
    <rPh sb="4" eb="6">
      <t>トウシ</t>
    </rPh>
    <rPh sb="6" eb="8">
      <t>ホウジン</t>
    </rPh>
    <phoneticPr fontId="3"/>
  </si>
  <si>
    <t>投資運用業（投資信託委託会社）</t>
    <rPh sb="2" eb="4">
      <t>ウンヨウ</t>
    </rPh>
    <rPh sb="6" eb="8">
      <t>トウシ</t>
    </rPh>
    <rPh sb="8" eb="10">
      <t>シンタク</t>
    </rPh>
    <rPh sb="10" eb="12">
      <t>イタク</t>
    </rPh>
    <rPh sb="12" eb="14">
      <t>ガイシャ</t>
    </rPh>
    <phoneticPr fontId="3"/>
  </si>
  <si>
    <t>第一種金融商品取引業（有価証券関連業）</t>
    <rPh sb="0" eb="2">
      <t>ダイイチ</t>
    </rPh>
    <rPh sb="2" eb="3">
      <t>シュ</t>
    </rPh>
    <rPh sb="3" eb="5">
      <t>キンユウ</t>
    </rPh>
    <rPh sb="5" eb="7">
      <t>ショウヒン</t>
    </rPh>
    <rPh sb="7" eb="9">
      <t>トリヒキ</t>
    </rPh>
    <rPh sb="9" eb="10">
      <t>ギョウ</t>
    </rPh>
    <rPh sb="11" eb="13">
      <t>ユウカ</t>
    </rPh>
    <rPh sb="13" eb="15">
      <t>ショウケン</t>
    </rPh>
    <rPh sb="15" eb="17">
      <t>カンレン</t>
    </rPh>
    <rPh sb="17" eb="18">
      <t>ギョウ</t>
    </rPh>
    <phoneticPr fontId="3"/>
  </si>
  <si>
    <t>第一種金融商品取引業財務諸表語彙タクソノミ</t>
    <rPh sb="14" eb="16">
      <t>ゴイ</t>
    </rPh>
    <phoneticPr fontId="3"/>
  </si>
  <si>
    <t>第一種金融商品取引業（有価証券関連業）</t>
    <rPh sb="0" eb="1">
      <t>ダイ</t>
    </rPh>
    <rPh sb="1" eb="3">
      <t>イッシュ</t>
    </rPh>
    <rPh sb="3" eb="5">
      <t>キンユウ</t>
    </rPh>
    <rPh sb="5" eb="7">
      <t>ショウヒン</t>
    </rPh>
    <rPh sb="7" eb="9">
      <t>トリヒキ</t>
    </rPh>
    <rPh sb="9" eb="10">
      <t>ギョウ</t>
    </rPh>
    <rPh sb="11" eb="13">
      <t>ユウカ</t>
    </rPh>
    <rPh sb="13" eb="15">
      <t>ショウケン</t>
    </rPh>
    <rPh sb="15" eb="17">
      <t>カンレン</t>
    </rPh>
    <rPh sb="17" eb="18">
      <t>ギョウ</t>
    </rPh>
    <phoneticPr fontId="3"/>
  </si>
  <si>
    <t>投資運用業（投資信託委託会社）</t>
    <rPh sb="0" eb="2">
      <t>トウシ</t>
    </rPh>
    <rPh sb="2" eb="4">
      <t>ウンヨウ</t>
    </rPh>
    <rPh sb="4" eb="5">
      <t>ギョウ</t>
    </rPh>
    <rPh sb="12" eb="14">
      <t>ガイシャ</t>
    </rPh>
    <phoneticPr fontId="3"/>
  </si>
  <si>
    <t>http://info.edinet-fsa.go.jp/jp/fr/gaap/r/hwy/cm/2008-01-31/jpfr-hwy-cm-2008-01-31-definition.xml</t>
  </si>
  <si>
    <t>http://info.edinet-fsa.go.jp/jp/fr/gaap/r/liq/cm/2008-01-31/jpfr-liq-cm-2008-01-31-definition.xml</t>
  </si>
  <si>
    <t>http://info.edinet-fsa.go.jp/jp/fr/gaap/r/med/cm/2008-01-31/jpfr-med-cm-2008-01-31-definition.xml</t>
  </si>
  <si>
    <t>http://info.edinet-fsa.go.jp/jp/fr/gaap/r/edu/cm/2008-01-31/jpfr-edu-cm-2008-01-31-definition.xml</t>
  </si>
  <si>
    <t>http://info.edinet-fsa.go.jp/jp/fr/gaap/role/NonConsolidatedBalanceSheets</t>
  </si>
  <si>
    <t>http://info.edinet-fsa.go.jp/jp/fr/gaap/role/NonConsolidatedStatementsOfIncome</t>
  </si>
  <si>
    <t>http://info.edinet-fsa.go.jp/jp/fr/gaap/role/NonConsolidatedStatementsOfChangesInNetAssets</t>
  </si>
  <si>
    <t>http://info.edinet-fsa.go.jp/jp/fr/gaap/role/NonConsolidatedStatementsOfChangesInNetAssets2</t>
  </si>
  <si>
    <t>http://info.edinet-fsa.go.jp/jp/fr/gaap/role/NonConsolidatedStatementsOfCashFlowsDirect</t>
  </si>
  <si>
    <t>http://info.edinet-fsa.go.jp/jp/fr/gaap/role/NonConsolidatedStatementsOfCashFlowsIndirect</t>
  </si>
  <si>
    <t>http://info.edinet-fsa.go.jp/jp/fr/gaap/role/ConsolidatedBalanceSheets</t>
  </si>
  <si>
    <t>http://info.edinet-fsa.go.jp/jp/fr/gaap/role/ConsolidatedStatementsOfIncome</t>
  </si>
  <si>
    <t>http://info.edinet-fsa.go.jp/jp/fr/gaap/role/ConsolidatedStatementsOfChangesInNetAssets</t>
  </si>
  <si>
    <t>jpfr-cmd-sc-2008-01-31-{linkbase}-3-CF-04-Method-Indirect-IntrestDividend-2-InvFin.xml</t>
  </si>
  <si>
    <t>jpfr-cmd-sn-2008-01-31-{linkbase}-1-BS-01-CA-Doubtful-1-ByAccount.xml</t>
  </si>
  <si>
    <t>jpfr-cmd-sn-2008-01-31-{linkbase}-1-BS-01-CA-Doubtful-2-ByGroup.xml</t>
  </si>
  <si>
    <t>jpfr-cmd-sn-2008-01-31-{linkbase}-1-BS-01-CA-Doubtful-3-Direct.xml</t>
  </si>
  <si>
    <t>jpfr-cmd-sn-2008-01-31-{linkbase}-1-BS-02-PPE-1-OneLine.xml</t>
  </si>
  <si>
    <t>jpfr-cmd-sn-2008-01-31-{linkbase}-1-BS-02-PPE-2-ByAccount.xml</t>
  </si>
  <si>
    <t>jpfr-cmd-sn-2008-01-31-{linkbase}-1-BS-03-PPE-Dep-1-ByAccount.xml</t>
  </si>
  <si>
    <t>jpfr-cmd-sn-2008-01-31-{linkbase}-1-BS-03-PPE-Dep-2-ByGroup.xml</t>
  </si>
  <si>
    <t>jpfr-cmd-sn-2008-01-31-{linkbase}-1-BS-03-PPE-Dep-3-Direct.xml</t>
  </si>
  <si>
    <t>jpfr-cmd-sn-2008-01-31-{linkbase}-1-BS-04-PPE-Imp-1-ByAccount.xml</t>
  </si>
  <si>
    <t>jpfr-cmd-sn-2008-01-31-{linkbase}-1-BS-04-PPE-Imp-2-ByGroup.xml</t>
  </si>
  <si>
    <t>jpfr-cmd-sn-2008-01-31-{linkbase}-1-BS-05-PPE-DepImp-1-ByAccount.xml</t>
  </si>
  <si>
    <t>jpfr-cmd-sn-2008-01-31-{linkbase}-1-BS-05-PPE-DepImp-2-ByGroup.xml</t>
  </si>
  <si>
    <t>jpfr-cmd-sn-2008-01-31-{linkbase}-1-BS-06-IFA-1-OneLine.xml</t>
  </si>
  <si>
    <t>jpfr-cmd-sn-2008-01-31-{linkbase}-1-BS-06-IFA-2-ByAccount.xml</t>
  </si>
  <si>
    <t>jpfr-cmd-sn-2008-01-31-{linkbase}-1-BS-07-IOA-1-OneLine.xml</t>
  </si>
  <si>
    <t>jpfr-cmd-sn-2008-01-31-{linkbase}-1-BS-07-IOA-2-ByAccount.xml</t>
  </si>
  <si>
    <t>jpfr-cmd-sn-2008-01-31-{linkbase}-1-BS-08-IOA-Doubtful-1-ByAccount.xml</t>
  </si>
  <si>
    <t>jpfr-cmd-sn-2008-01-31-{linkbase}-1-BS-08-IOA-Doubtful-2-ByGroup.xml</t>
  </si>
  <si>
    <t>jpfr-cmd-sn-2008-01-31-{linkbase}-1-BS-08-IOA-Doubtful-3-Direct.xml</t>
  </si>
  <si>
    <t>jpfr-cmd-sn-2008-01-31-{linkbase}-1-BS-12-DA-1-OneLine.xml</t>
  </si>
  <si>
    <t>jpfr-cmd-sn-2008-01-31-{linkbase}-1-BS-12-DA-2-ByAccount.xml</t>
  </si>
  <si>
    <t>jpfr-cmd-sn-2008-01-31-{linkbase}-2-PL-04-SGA-1-ByAccount.xml</t>
  </si>
  <si>
    <t>jpfr-cmd-sn-2008-01-31-{linkbase}-2-PL-04-SGA-2-OneLine.xml</t>
  </si>
  <si>
    <t>jpfr-cmd-sn-2008-01-31-{linkbase}-2-PL-05-NOI-1-OneLine.xml</t>
  </si>
  <si>
    <t>jpfr-cmd-sn-2008-01-31-{linkbase}-2-PL-05-NOI-2-ByAccount.xml</t>
  </si>
  <si>
    <t>jpfr-cmd-sn-2008-01-31-{linkbase}-2-PL-06-NOE-1-OneLine.xml</t>
  </si>
  <si>
    <t>jpfr-cmd-sn-2008-01-31-{linkbase}-2-PL-06-NOE-2-ByAccount.xml</t>
  </si>
  <si>
    <t>jpfr-cmd-sn-2008-01-31-{linkbase}-2-PL-07-EI-1-OneLine.xml</t>
  </si>
  <si>
    <t>jpfr-cmd-sn-2008-01-31-{linkbase}-2-PL-07-EI-2-ByAccount.xml</t>
  </si>
  <si>
    <t>jpfr-cmd-sn-2008-01-31-{linkbase}-2-PL-08-EL-1-OneLine.xml</t>
  </si>
  <si>
    <t>jpfr-cmd-sn-2008-01-31-{linkbase}-2-PL-08-EL-2-ByAccount.xml</t>
  </si>
  <si>
    <t>jpfr-cmd-sn-2008-01-31-{linkbase}-3-CF-01-Method-Direct.xml</t>
  </si>
  <si>
    <t>jpfr-cmd-sn-2008-01-31-{linkbase}-3-CF-02-Method-Direct-IntrestDividend-1-OpeFin.xml</t>
  </si>
  <si>
    <t>jpfr-cmd-sn-2008-01-31-{linkbase}-3-CF-02-Method-Direct-IntrestDividend-2-InvFin.xml</t>
  </si>
  <si>
    <t>jpfr-cmd-sn-2008-01-31-{linkbase}-3-CF-03-Method-Indirect.xml</t>
  </si>
  <si>
    <t>jpfr-cmd-sn-2008-01-31-{linkbase}-3-CF-04-Method-Indirect-IntrestDividend-1-OpeFin.xml</t>
  </si>
  <si>
    <t>jpfr-cmd-sn-2008-01-31-{linkbase}-3-CF-04-Method-Indirect-IntrestDividend-2-InvFin.xml</t>
  </si>
  <si>
    <t>jpfr-cna-ac-2008-01-31-{linkbase}-1-BS-01-CA-Doubtful-1-ByAccount.xml</t>
  </si>
  <si>
    <t>jpfr-cna-ac-2008-01-31-{linkbase}-1-BS-01-CA-Doubtful-2-ByGroup.xml</t>
  </si>
  <si>
    <t>jpfr-cna-ac-2008-01-31-{linkbase}-1-BS-01-CA-Doubtful-3-Direct.xml</t>
  </si>
  <si>
    <t>jpfr-cna-ac-2008-01-31-{linkbase}-1-BS-03-PPE-Dep-1-ByAccount.xml</t>
  </si>
  <si>
    <t>jpfr-cna-ac-2008-01-31-{linkbase}-1-BS-03-PPE-Dep-2-ByGroup.xml</t>
  </si>
  <si>
    <t>jpfr-cna-ac-2008-01-31-{linkbase}-1-BS-03-PPE-Dep-3-Direct.xml</t>
  </si>
  <si>
    <t>jpfr-cna-ac-2008-01-31-{linkbase}-1-BS-04-PPE-Imp-1-ByAccount.xml</t>
  </si>
  <si>
    <t>jpfr-cna-ac-2008-01-31-{linkbase}-1-BS-04-PPE-Imp-2-ByGroup.xml</t>
  </si>
  <si>
    <t>jpfr-cna-ac-2008-01-31-{linkbase}-1-BS-05-PPE-DepImp-1-ByAccount.xml</t>
  </si>
  <si>
    <t>jpfr-cna-ac-2008-01-31-{linkbase}-1-BS-05-PPE-DepImp-2-ByGroup.xml</t>
  </si>
  <si>
    <t>jpfr-cna-ac-2008-01-31-{linkbase}-1-BS-08-IOA-Doubtful-1-ByAccount.xml</t>
  </si>
  <si>
    <t>jpfr-cna-ac-2008-01-31-{linkbase}-1-BS-08-IOA-Doubtful-2-ByGroup.xml</t>
  </si>
  <si>
    <t>jpfr-cna-ac-2008-01-31-{linkbase}-1-BS-08-IOA-Doubtful-3-Direct.xml</t>
  </si>
  <si>
    <t>jpfr-cna-ac-2008-01-31-{linkbase}-3-CF-01-Method-Direct.xml</t>
  </si>
  <si>
    <t>jpfr-cna-ac-2008-01-31-{linkbase}-3-CF-02-Method-Direct-IntrestDividend-1-OpeFin.xml</t>
  </si>
  <si>
    <t>jpfr-cna-ac-2008-01-31-{linkbase}-3-CF-02-Method-Direct-IntrestDividend-2-InvFin.xml</t>
  </si>
  <si>
    <t>jpfr-cna-ac-2008-01-31-{linkbase}-3-CF-03-Method-Indirect.xml</t>
  </si>
  <si>
    <t>jpfr-cna-ac-2008-01-31-{linkbase}-3-CF-04-Method-Indirect-IntrestDividend-1-OpeFin.xml</t>
  </si>
  <si>
    <t>jpfr-cna-ac-2008-01-31-{linkbase}-3-CF-04-Method-Indirect-IntrestDividend-2-InvFin.xml</t>
  </si>
  <si>
    <t>jpfr-cna-an-2008-01-31-{linkbase}-1-BS-01-CA-Doubtful-1-ByAccount.xml</t>
  </si>
  <si>
    <t>jpfr-cna-an-2008-01-31-{linkbase}-1-BS-01-CA-Doubtful-2-ByGroup.xml</t>
  </si>
  <si>
    <t>jpfr-cna-an-2008-01-31-{linkbase}-1-BS-01-CA-Doubtful-3-Direct.xml</t>
  </si>
  <si>
    <t>jpfr-cna-an-2008-01-31-{linkbase}-1-BS-03-PPE-Dep-1-ByAccount.xml</t>
  </si>
  <si>
    <t>jpfr-cna-an-2008-01-31-{linkbase}-1-BS-03-PPE-Dep-2-ByGroup.xml</t>
  </si>
  <si>
    <t>jpfr-cna-an-2008-01-31-{linkbase}-1-BS-03-PPE-Dep-3-Direct.xml</t>
  </si>
  <si>
    <t>jpfr-cna-an-2008-01-31-{linkbase}-1-BS-04-PPE-Imp-1-ByAccount.xml</t>
  </si>
  <si>
    <t>jpfr-cna-an-2008-01-31-{linkbase}-1-BS-04-PPE-Imp-2-ByGroup.xml</t>
  </si>
  <si>
    <t>jpfr-cna-an-2008-01-31-{linkbase}-1-BS-05-PPE-DepImp-1-ByAccount.xml</t>
  </si>
  <si>
    <t>jpfr-cna-an-2008-01-31-{linkbase}-1-BS-05-PPE-DepImp-2-ByGroup.xml</t>
  </si>
  <si>
    <t>jpfr-cna-an-2008-01-31-{linkbase}-1-BS-08-IOA-Doubtful-1-ByAccount.xml</t>
  </si>
  <si>
    <t>jpfr-cna-an-2008-01-31-{linkbase}-1-BS-08-IOA-Doubtful-2-ByGroup.xml</t>
  </si>
  <si>
    <t>jpfr-cna-an-2008-01-31-{linkbase}-1-BS-08-IOA-Doubtful-3-Direct.xml</t>
  </si>
  <si>
    <t>jpfr-cna-an-2008-01-31-{linkbase}-3-CF-01-Method-Direct.xml</t>
  </si>
  <si>
    <t>jpfr-cna-an-2008-01-31-{linkbase}-3-CF-02-Method-Direct-IntrestDividend-1-OpeFin.xml</t>
  </si>
  <si>
    <t>jpfr-cna-an-2008-01-31-{linkbase}-3-CF-02-Method-Direct-IntrestDividend-2-InvFin.xml</t>
  </si>
  <si>
    <t>jpfr-cna-an-2008-01-31-{linkbase}-3-CF-03-Method-Indirect.xml</t>
  </si>
  <si>
    <t>jpfr-cna-an-2008-01-31-{linkbase}-3-CF-04-Method-Indirect-IntrestDividend-1-OpeFin.xml</t>
  </si>
  <si>
    <t>jpfr-cna-an-2008-01-31-{linkbase}-3-CF-04-Method-Indirect-IntrestDividend-2-InvFin.xml</t>
  </si>
  <si>
    <t>jpfr-cna-qc-2008-01-31-{linkbase}-1-BS-01-CA-Doubtful-1-ByAccount.xml</t>
  </si>
  <si>
    <t>jpfr-cna-qc-2008-01-31-{linkbase}-1-BS-01-CA-Doubtful-2-ByGroup.xml</t>
  </si>
  <si>
    <t>jpfr-cna-qc-2008-01-31-{linkbase}-1-BS-01-CA-Doubtful-3-Direct.xml</t>
  </si>
  <si>
    <t>jpfr-cna-qc-2008-01-31-{linkbase}-1-BS-02-PPE-1-OneLine.xml</t>
  </si>
  <si>
    <t>jpfr-cna-qc-2008-01-31-{linkbase}-1-BS-02-PPE-2-ByAccount.xml</t>
  </si>
  <si>
    <t>jpfr-cna-qc-2008-01-31-{linkbase}-1-BS-03-PPE-Dep-1-ByAccount.xml</t>
  </si>
  <si>
    <t>jpfr-cna-qc-2008-01-31-{linkbase}-1-BS-03-PPE-Dep-2-ByGroup.xml</t>
  </si>
  <si>
    <t>jpfr-cna-qc-2008-01-31-{linkbase}-1-BS-03-PPE-Dep-3-Direct.xml</t>
  </si>
  <si>
    <t>jpfr-cna-qc-2008-01-31-{linkbase}-1-BS-04-PPE-Imp-1-ByAccount.xml</t>
  </si>
  <si>
    <t>http://info.edinet-fsa.go.jp/jp/fr/gaap/role/ConsolidatedStatementsOfChangesInNetAssets2</t>
  </si>
  <si>
    <t>http://info.edinet-fsa.go.jp/jp/fr/gaap/role/ConsolidatedStatementsOfCashFlowsDirect</t>
  </si>
  <si>
    <t>http://info.edinet-fsa.go.jp/jp/fr/gaap/role/ConsolidatedStatementsOfCashFlowsIndirect</t>
  </si>
  <si>
    <t>http://info.edinet-fsa.go.jp/jp/fr/gaap/role/NonConsolidatedInterimBalanceSheets</t>
  </si>
  <si>
    <t>添付_ロール一覧</t>
    <rPh sb="0" eb="2">
      <t>テンプ</t>
    </rPh>
    <phoneticPr fontId="3"/>
  </si>
  <si>
    <t>添付_アークロール一覧</t>
    <rPh sb="0" eb="2">
      <t>テンプ</t>
    </rPh>
    <phoneticPr fontId="3"/>
  </si>
  <si>
    <t>高速道路事業</t>
    <rPh sb="0" eb="2">
      <t>コウソク</t>
    </rPh>
    <rPh sb="2" eb="4">
      <t>ドウロ</t>
    </rPh>
    <rPh sb="4" eb="6">
      <t>ジギョウ</t>
    </rPh>
    <phoneticPr fontId="3"/>
  </si>
  <si>
    <t>資産流動化業</t>
    <rPh sb="0" eb="2">
      <t>シサン</t>
    </rPh>
    <rPh sb="2" eb="5">
      <t>リュウドウカ</t>
    </rPh>
    <rPh sb="5" eb="6">
      <t>ギョウ</t>
    </rPh>
    <phoneticPr fontId="3"/>
  </si>
  <si>
    <t>社会医療法人</t>
    <rPh sb="0" eb="2">
      <t>シャカイ</t>
    </rPh>
    <rPh sb="2" eb="4">
      <t>イリョウ</t>
    </rPh>
    <rPh sb="4" eb="6">
      <t>ホウジン</t>
    </rPh>
    <phoneticPr fontId="3"/>
  </si>
  <si>
    <t>学校法人</t>
    <rPh sb="0" eb="2">
      <t>ガッコウ</t>
    </rPh>
    <rPh sb="2" eb="4">
      <t>ホウジン</t>
    </rPh>
    <phoneticPr fontId="3"/>
  </si>
  <si>
    <t>高速道路事業財務諸表語彙タクソノミ</t>
    <rPh sb="0" eb="2">
      <t>コウソク</t>
    </rPh>
    <rPh sb="2" eb="4">
      <t>ドウロ</t>
    </rPh>
    <rPh sb="4" eb="6">
      <t>ジギョウ</t>
    </rPh>
    <rPh sb="6" eb="8">
      <t>ザイム</t>
    </rPh>
    <rPh sb="8" eb="10">
      <t>ショヒョウ</t>
    </rPh>
    <rPh sb="10" eb="12">
      <t>ゴイ</t>
    </rPh>
    <phoneticPr fontId="3"/>
  </si>
  <si>
    <t>資産流動化業財務諸表語彙タクソノミ</t>
    <rPh sb="0" eb="2">
      <t>シサン</t>
    </rPh>
    <rPh sb="2" eb="5">
      <t>リュウドウカ</t>
    </rPh>
    <rPh sb="5" eb="6">
      <t>ギョウ</t>
    </rPh>
    <rPh sb="6" eb="8">
      <t>ザイム</t>
    </rPh>
    <rPh sb="8" eb="10">
      <t>ショヒョウ</t>
    </rPh>
    <rPh sb="10" eb="12">
      <t>ゴイ</t>
    </rPh>
    <phoneticPr fontId="3"/>
  </si>
  <si>
    <t>社会医療法人財務諸表語彙タクソノミ</t>
    <rPh sb="0" eb="2">
      <t>シャカイ</t>
    </rPh>
    <rPh sb="2" eb="4">
      <t>イリョウ</t>
    </rPh>
    <rPh sb="4" eb="6">
      <t>ホウジン</t>
    </rPh>
    <rPh sb="6" eb="8">
      <t>ザイム</t>
    </rPh>
    <rPh sb="8" eb="10">
      <t>ショヒョウ</t>
    </rPh>
    <rPh sb="10" eb="12">
      <t>ゴイ</t>
    </rPh>
    <phoneticPr fontId="3"/>
  </si>
  <si>
    <t>学校法人財務諸表語彙タクソノミ</t>
    <rPh sb="0" eb="2">
      <t>ガッコウ</t>
    </rPh>
    <rPh sb="2" eb="4">
      <t>ホウジン</t>
    </rPh>
    <rPh sb="4" eb="6">
      <t>ザイム</t>
    </rPh>
    <rPh sb="6" eb="8">
      <t>ショヒョウ</t>
    </rPh>
    <rPh sb="8" eb="10">
      <t>ゴイ</t>
    </rPh>
    <phoneticPr fontId="3"/>
  </si>
  <si>
    <t>jpfr-t-hwy</t>
    <phoneticPr fontId="3"/>
  </si>
  <si>
    <t>jpfr-t-liq</t>
    <phoneticPr fontId="3"/>
  </si>
  <si>
    <t>jpfr-t-med</t>
    <phoneticPr fontId="3"/>
  </si>
  <si>
    <t>jpfr-t-edu</t>
    <phoneticPr fontId="3"/>
  </si>
  <si>
    <t>jpfr-t-cte-2008-01-31.xsd</t>
  </si>
  <si>
    <t>jpfr-t-cns-2008-01-31.xsd</t>
  </si>
  <si>
    <t>jpfr-t-ves-2008-01-31.xsd</t>
  </si>
  <si>
    <t>jpfr-t-bnk-2008-01-31.xsd</t>
  </si>
  <si>
    <t>jpfr-t-cna-2008-01-31.xsd</t>
  </si>
  <si>
    <t>jpfr-t-sec-2008-01-31.xsd</t>
  </si>
  <si>
    <t>jpfr-t-ins-2008-01-31.xsd</t>
  </si>
  <si>
    <t>jpfr-t-rwy-2008-01-31.xsd</t>
  </si>
  <si>
    <t>jpfr-t-wat-2008-01-31.xsd</t>
  </si>
  <si>
    <t>jpfr-t-hwy-2008-01-31.xsd</t>
  </si>
  <si>
    <t>jpfr-t-elc-2008-01-31.xsd</t>
  </si>
  <si>
    <t>jpfr-t-ele-2008-01-31.xsd</t>
  </si>
  <si>
    <t>jpfr-t-gas-2008-01-31.xsd</t>
  </si>
  <si>
    <t>jpfr-t-liq-2008-01-31.xsd</t>
  </si>
  <si>
    <t>jpfr-t-ivt-2008-01-31.xsd</t>
  </si>
  <si>
    <t>jpfr-t-inv-2008-01-31.xsd</t>
  </si>
  <si>
    <t>jpfr-t-spf-2008-01-31.xsd</t>
  </si>
  <si>
    <t>jpfr-t-med-2008-01-31.xsd</t>
  </si>
  <si>
    <t>jpfr-t-edu-2008-01-31.xsd</t>
  </si>
  <si>
    <t>jpfr-t-cmd-2008-01-31.xsd</t>
  </si>
  <si>
    <t>jpfr-t-lea-2008-01-31.xsd</t>
  </si>
  <si>
    <t>jpfr-t-fnd-2008-01-31.xsd</t>
  </si>
  <si>
    <t>定義リンクベースファイルのURL</t>
    <rPh sb="0" eb="2">
      <t>テイギ</t>
    </rPh>
    <phoneticPr fontId="3"/>
  </si>
  <si>
    <t>四半期報告書</t>
    <rPh sb="0" eb="1">
      <t>シ</t>
    </rPh>
    <rPh sb="1" eb="3">
      <t>ハンキ</t>
    </rPh>
    <rPh sb="3" eb="6">
      <t>ホウコクショ</t>
    </rPh>
    <phoneticPr fontId="3"/>
  </si>
  <si>
    <t>jpfr-cai-qn</t>
    <phoneticPr fontId="3"/>
  </si>
  <si>
    <t>jpfr-fnd-sn-2008-01-31.xsd</t>
  </si>
  <si>
    <t>四半期財務諸表タクソノミ</t>
    <rPh sb="0" eb="1">
      <t>シ</t>
    </rPh>
    <rPh sb="1" eb="3">
      <t>ハンキ</t>
    </rPh>
    <phoneticPr fontId="3"/>
  </si>
  <si>
    <t>四半期連結財務諸表タクソノミ</t>
    <rPh sb="0" eb="1">
      <t>シ</t>
    </rPh>
    <rPh sb="1" eb="3">
      <t>ハンキ</t>
    </rPh>
    <rPh sb="3" eb="5">
      <t>レンケツ</t>
    </rPh>
    <rPh sb="5" eb="7">
      <t>ザイム</t>
    </rPh>
    <rPh sb="7" eb="9">
      <t>ショヒョウ</t>
    </rPh>
    <phoneticPr fontId="3"/>
  </si>
  <si>
    <t>建設業四半期財務諸表タクソノミ</t>
    <rPh sb="0" eb="3">
      <t>ケンセツギョウ</t>
    </rPh>
    <rPh sb="3" eb="4">
      <t>シ</t>
    </rPh>
    <rPh sb="4" eb="6">
      <t>ハンキ</t>
    </rPh>
    <phoneticPr fontId="3"/>
  </si>
  <si>
    <t>建設業四半期連結財務諸表タクソノミ</t>
    <rPh sb="3" eb="4">
      <t>シ</t>
    </rPh>
    <rPh sb="4" eb="6">
      <t>ハンキ</t>
    </rPh>
    <rPh sb="6" eb="8">
      <t>レンケツ</t>
    </rPh>
    <rPh sb="8" eb="10">
      <t>ザイム</t>
    </rPh>
    <rPh sb="10" eb="12">
      <t>ショヒョウ</t>
    </rPh>
    <phoneticPr fontId="3"/>
  </si>
  <si>
    <t>jpfr-cns-qn</t>
    <phoneticPr fontId="3"/>
  </si>
  <si>
    <t>(投資信託受益証券四半期連結財務諸表タクソノミ)</t>
    <rPh sb="9" eb="10">
      <t>シ</t>
    </rPh>
    <rPh sb="10" eb="12">
      <t>ハンキ</t>
    </rPh>
    <phoneticPr fontId="3"/>
  </si>
  <si>
    <t>投資信託受益証券四半期財務諸表タクソノミ</t>
    <rPh sb="0" eb="2">
      <t>トウシ</t>
    </rPh>
    <rPh sb="2" eb="4">
      <t>シンタク</t>
    </rPh>
    <rPh sb="4" eb="6">
      <t>ジュエキ</t>
    </rPh>
    <rPh sb="6" eb="8">
      <t>ショウケン</t>
    </rPh>
    <rPh sb="8" eb="9">
      <t>シ</t>
    </rPh>
    <rPh sb="9" eb="11">
      <t>ハンキ</t>
    </rPh>
    <phoneticPr fontId="3"/>
  </si>
  <si>
    <t>リース事業四半期財務諸表タクソノミ</t>
    <rPh sb="3" eb="5">
      <t>ジギョウ</t>
    </rPh>
    <rPh sb="5" eb="6">
      <t>シ</t>
    </rPh>
    <rPh sb="6" eb="8">
      <t>ハンキ</t>
    </rPh>
    <phoneticPr fontId="3"/>
  </si>
  <si>
    <t>リース事業四半期連結財務諸表タクソノミ</t>
    <rPh sb="5" eb="6">
      <t>シ</t>
    </rPh>
    <rPh sb="6" eb="8">
      <t>ハンキ</t>
    </rPh>
    <rPh sb="8" eb="10">
      <t>レンケツ</t>
    </rPh>
    <rPh sb="10" eb="12">
      <t>ザイム</t>
    </rPh>
    <rPh sb="12" eb="14">
      <t>ショヒョウ</t>
    </rPh>
    <phoneticPr fontId="3"/>
  </si>
  <si>
    <t>商品先物取引業四半期財務諸表タクソノミ</t>
    <rPh sb="0" eb="2">
      <t>ショウヒン</t>
    </rPh>
    <rPh sb="2" eb="4">
      <t>サキモノ</t>
    </rPh>
    <rPh sb="4" eb="6">
      <t>トリヒキ</t>
    </rPh>
    <rPh sb="6" eb="7">
      <t>ギョウ</t>
    </rPh>
    <rPh sb="7" eb="8">
      <t>シ</t>
    </rPh>
    <rPh sb="8" eb="10">
      <t>ハンキ</t>
    </rPh>
    <phoneticPr fontId="3"/>
  </si>
  <si>
    <t>商品先物取引業四半期連結財務諸表タクソノミ</t>
    <rPh sb="7" eb="8">
      <t>シ</t>
    </rPh>
    <rPh sb="8" eb="10">
      <t>ハンキ</t>
    </rPh>
    <rPh sb="10" eb="12">
      <t>レンケツ</t>
    </rPh>
    <rPh sb="12" eb="14">
      <t>ザイム</t>
    </rPh>
    <rPh sb="14" eb="16">
      <t>ショヒョウ</t>
    </rPh>
    <phoneticPr fontId="3"/>
  </si>
  <si>
    <t>特定金融業四半期財務諸表タクソノミ</t>
    <rPh sb="0" eb="2">
      <t>トクテイ</t>
    </rPh>
    <rPh sb="2" eb="4">
      <t>キンユウ</t>
    </rPh>
    <rPh sb="4" eb="5">
      <t>ギョウ</t>
    </rPh>
    <rPh sb="5" eb="6">
      <t>シ</t>
    </rPh>
    <rPh sb="6" eb="8">
      <t>ハンキ</t>
    </rPh>
    <phoneticPr fontId="3"/>
  </si>
  <si>
    <t>特定金融業四半期連結財務諸表タクソノミ</t>
    <rPh sb="5" eb="6">
      <t>シ</t>
    </rPh>
    <rPh sb="6" eb="8">
      <t>ハンキ</t>
    </rPh>
    <rPh sb="8" eb="10">
      <t>レンケツ</t>
    </rPh>
    <rPh sb="10" eb="12">
      <t>ザイム</t>
    </rPh>
    <rPh sb="12" eb="14">
      <t>ショヒョウ</t>
    </rPh>
    <phoneticPr fontId="3"/>
  </si>
  <si>
    <t>（投資業四半期連結財務諸表タクソノミ）</t>
    <rPh sb="4" eb="5">
      <t>シ</t>
    </rPh>
    <rPh sb="5" eb="7">
      <t>ハンキ</t>
    </rPh>
    <rPh sb="7" eb="9">
      <t>レンケツ</t>
    </rPh>
    <phoneticPr fontId="3"/>
  </si>
  <si>
    <t>投資業四半期財務諸表タクソノミ</t>
    <rPh sb="0" eb="2">
      <t>トウシ</t>
    </rPh>
    <rPh sb="2" eb="3">
      <t>ギョウ</t>
    </rPh>
    <rPh sb="3" eb="4">
      <t>シ</t>
    </rPh>
    <rPh sb="4" eb="6">
      <t>ハンキ</t>
    </rPh>
    <phoneticPr fontId="3"/>
  </si>
  <si>
    <t>jpfr-ivt-qn</t>
    <phoneticPr fontId="3"/>
  </si>
  <si>
    <t>ガス事業四半期財務諸表タクソノミ</t>
    <rPh sb="2" eb="4">
      <t>ジギョウ</t>
    </rPh>
    <rPh sb="4" eb="5">
      <t>シ</t>
    </rPh>
    <rPh sb="5" eb="7">
      <t>ハンキ</t>
    </rPh>
    <phoneticPr fontId="3"/>
  </si>
  <si>
    <t>ガス事業四半期連結財務諸表タクソノミ</t>
    <rPh sb="4" eb="5">
      <t>シ</t>
    </rPh>
    <rPh sb="5" eb="7">
      <t>ハンキ</t>
    </rPh>
    <rPh sb="7" eb="9">
      <t>レンケツ</t>
    </rPh>
    <rPh sb="9" eb="11">
      <t>ザイム</t>
    </rPh>
    <rPh sb="11" eb="13">
      <t>ショヒョウ</t>
    </rPh>
    <phoneticPr fontId="3"/>
  </si>
  <si>
    <t>jpfr-gas-qn</t>
    <phoneticPr fontId="3"/>
  </si>
  <si>
    <t>電気事業四半期財務諸表タクソノミ</t>
    <rPh sb="0" eb="2">
      <t>デンキ</t>
    </rPh>
    <rPh sb="2" eb="4">
      <t>ジギョウ</t>
    </rPh>
    <rPh sb="4" eb="5">
      <t>シ</t>
    </rPh>
    <rPh sb="5" eb="7">
      <t>ハンキ</t>
    </rPh>
    <phoneticPr fontId="3"/>
  </si>
  <si>
    <t>電気事業四半期連結財務諸表タクソノミ</t>
    <rPh sb="4" eb="5">
      <t>シ</t>
    </rPh>
    <rPh sb="5" eb="7">
      <t>ハンキ</t>
    </rPh>
    <rPh sb="7" eb="9">
      <t>レンケツ</t>
    </rPh>
    <rPh sb="9" eb="11">
      <t>ザイム</t>
    </rPh>
    <rPh sb="11" eb="13">
      <t>ショヒョウ</t>
    </rPh>
    <phoneticPr fontId="3"/>
  </si>
  <si>
    <t>jpfr-ele-qn</t>
    <phoneticPr fontId="3"/>
  </si>
  <si>
    <t>電気通信事業四半期財務諸表タクソノミ</t>
    <rPh sb="0" eb="2">
      <t>デンキ</t>
    </rPh>
    <rPh sb="2" eb="4">
      <t>ツウシン</t>
    </rPh>
    <rPh sb="4" eb="6">
      <t>ジギョウ</t>
    </rPh>
    <rPh sb="6" eb="7">
      <t>シ</t>
    </rPh>
    <rPh sb="7" eb="9">
      <t>ハンキ</t>
    </rPh>
    <phoneticPr fontId="3"/>
  </si>
  <si>
    <t>電気通信事業四半期連結財務諸表タクソノミ</t>
    <rPh sb="6" eb="7">
      <t>シ</t>
    </rPh>
    <rPh sb="7" eb="9">
      <t>ハンキ</t>
    </rPh>
    <rPh sb="9" eb="11">
      <t>レンケツ</t>
    </rPh>
    <rPh sb="11" eb="13">
      <t>ザイム</t>
    </rPh>
    <rPh sb="13" eb="15">
      <t>ショヒョウ</t>
    </rPh>
    <phoneticPr fontId="3"/>
  </si>
  <si>
    <t>jpfr-elc-qn</t>
    <phoneticPr fontId="3"/>
  </si>
  <si>
    <t>海運事業四半期財務諸表タクソノミ</t>
    <rPh sb="0" eb="2">
      <t>カイウン</t>
    </rPh>
    <rPh sb="2" eb="4">
      <t>ジギョウ</t>
    </rPh>
    <rPh sb="4" eb="5">
      <t>シ</t>
    </rPh>
    <rPh sb="5" eb="7">
      <t>ハンキ</t>
    </rPh>
    <phoneticPr fontId="3"/>
  </si>
  <si>
    <t>海運事業四半期連結財務諸表タクソノミ</t>
    <rPh sb="4" eb="5">
      <t>シ</t>
    </rPh>
    <rPh sb="5" eb="7">
      <t>ハンキ</t>
    </rPh>
    <rPh sb="7" eb="9">
      <t>レンケツ</t>
    </rPh>
    <rPh sb="9" eb="11">
      <t>ザイム</t>
    </rPh>
    <rPh sb="11" eb="13">
      <t>ショヒョウ</t>
    </rPh>
    <phoneticPr fontId="3"/>
  </si>
  <si>
    <t>jpfr-wat-qn</t>
    <phoneticPr fontId="3"/>
  </si>
  <si>
    <t>鉄道事業四半期財務諸表タクソノミ</t>
    <rPh sb="0" eb="2">
      <t>テツドウ</t>
    </rPh>
    <rPh sb="2" eb="4">
      <t>ジギョウ</t>
    </rPh>
    <rPh sb="4" eb="5">
      <t>シ</t>
    </rPh>
    <rPh sb="5" eb="7">
      <t>ハンキ</t>
    </rPh>
    <phoneticPr fontId="3"/>
  </si>
  <si>
    <t>鉄道事業四半期連結財務諸表タクソノミ</t>
    <rPh sb="4" eb="5">
      <t>シ</t>
    </rPh>
    <rPh sb="5" eb="7">
      <t>ハンキ</t>
    </rPh>
    <rPh sb="7" eb="9">
      <t>レンケツ</t>
    </rPh>
    <rPh sb="9" eb="11">
      <t>ザイム</t>
    </rPh>
    <rPh sb="11" eb="13">
      <t>ショヒョウ</t>
    </rPh>
    <phoneticPr fontId="3"/>
  </si>
  <si>
    <t>jpfr-rwy-qn</t>
    <phoneticPr fontId="3"/>
  </si>
  <si>
    <t>損害保険業中間財務諸表タクソノミ</t>
    <phoneticPr fontId="3"/>
  </si>
  <si>
    <t>損害保険業四半期財務諸表タクソノミ</t>
    <rPh sb="0" eb="2">
      <t>ソンガイ</t>
    </rPh>
    <rPh sb="2" eb="4">
      <t>ホケン</t>
    </rPh>
    <rPh sb="4" eb="5">
      <t>ギョウ</t>
    </rPh>
    <rPh sb="5" eb="6">
      <t>シ</t>
    </rPh>
    <rPh sb="6" eb="8">
      <t>ハンキ</t>
    </rPh>
    <phoneticPr fontId="3"/>
  </si>
  <si>
    <t>損害保険業四半期連結財務諸表タクソノミ</t>
    <rPh sb="5" eb="6">
      <t>シ</t>
    </rPh>
    <rPh sb="6" eb="8">
      <t>ハンキ</t>
    </rPh>
    <rPh sb="8" eb="10">
      <t>レンケツ</t>
    </rPh>
    <rPh sb="10" eb="12">
      <t>ザイム</t>
    </rPh>
    <rPh sb="12" eb="14">
      <t>ショヒョウ</t>
    </rPh>
    <phoneticPr fontId="3"/>
  </si>
  <si>
    <t>jpfr-in2-qn</t>
    <phoneticPr fontId="3"/>
  </si>
  <si>
    <t>生命保険業連結財務諸表タクソノミ</t>
    <phoneticPr fontId="3"/>
  </si>
  <si>
    <t>生命保険業四半期財務諸表タクソノミ</t>
    <rPh sb="0" eb="2">
      <t>セイメイ</t>
    </rPh>
    <rPh sb="2" eb="4">
      <t>ホケン</t>
    </rPh>
    <rPh sb="4" eb="5">
      <t>ギョウ</t>
    </rPh>
    <rPh sb="5" eb="6">
      <t>シ</t>
    </rPh>
    <rPh sb="6" eb="8">
      <t>ハンキ</t>
    </rPh>
    <phoneticPr fontId="3"/>
  </si>
  <si>
    <t>生命保険業四半期連結財務諸表タクソノミ</t>
    <rPh sb="5" eb="6">
      <t>シ</t>
    </rPh>
    <rPh sb="6" eb="8">
      <t>ハンキ</t>
    </rPh>
    <rPh sb="8" eb="10">
      <t>レンケツ</t>
    </rPh>
    <rPh sb="10" eb="12">
      <t>ザイム</t>
    </rPh>
    <rPh sb="12" eb="14">
      <t>ショヒョウ</t>
    </rPh>
    <phoneticPr fontId="3"/>
  </si>
  <si>
    <t>jpfr-in1-qn</t>
    <phoneticPr fontId="3"/>
  </si>
  <si>
    <t>jpfr-sec-qn</t>
    <phoneticPr fontId="3"/>
  </si>
  <si>
    <t>建設保証業四半期連結財務諸表タクソノミ</t>
    <rPh sb="5" eb="6">
      <t>シ</t>
    </rPh>
    <rPh sb="6" eb="8">
      <t>ハンキ</t>
    </rPh>
    <rPh sb="8" eb="10">
      <t>レンケツ</t>
    </rPh>
    <rPh sb="10" eb="12">
      <t>ザイム</t>
    </rPh>
    <rPh sb="12" eb="14">
      <t>ショヒョウ</t>
    </rPh>
    <phoneticPr fontId="3"/>
  </si>
  <si>
    <t>建設保証業四半期財務諸表タクソノミ</t>
    <rPh sb="0" eb="2">
      <t>ケンセツ</t>
    </rPh>
    <rPh sb="2" eb="4">
      <t>ホショウ</t>
    </rPh>
    <rPh sb="4" eb="5">
      <t>ギョウ</t>
    </rPh>
    <rPh sb="5" eb="6">
      <t>シ</t>
    </rPh>
    <rPh sb="6" eb="8">
      <t>ハンキ</t>
    </rPh>
    <phoneticPr fontId="3"/>
  </si>
  <si>
    <t>jpfr-cna-qn</t>
    <phoneticPr fontId="3"/>
  </si>
  <si>
    <t>銀行・信託業(特定取引勘定設置銀行)四半期財務諸表タクソノミ</t>
    <rPh sb="0" eb="2">
      <t>ギンコウ</t>
    </rPh>
    <rPh sb="3" eb="5">
      <t>シンタク</t>
    </rPh>
    <rPh sb="5" eb="6">
      <t>ギョウ</t>
    </rPh>
    <rPh sb="7" eb="9">
      <t>トクテイ</t>
    </rPh>
    <rPh sb="9" eb="11">
      <t>トリヒキ</t>
    </rPh>
    <rPh sb="11" eb="13">
      <t>カンジョウ</t>
    </rPh>
    <rPh sb="13" eb="15">
      <t>セッチ</t>
    </rPh>
    <rPh sb="15" eb="17">
      <t>ギンコウ</t>
    </rPh>
    <rPh sb="18" eb="19">
      <t>シ</t>
    </rPh>
    <rPh sb="19" eb="21">
      <t>ハンキ</t>
    </rPh>
    <phoneticPr fontId="3"/>
  </si>
  <si>
    <t>銀行・信託業(特定取引勘定設置銀行)四半期連結財務諸表タクソノミ</t>
    <rPh sb="18" eb="19">
      <t>シ</t>
    </rPh>
    <rPh sb="19" eb="21">
      <t>ハンキ</t>
    </rPh>
    <rPh sb="21" eb="23">
      <t>レンケツ</t>
    </rPh>
    <rPh sb="23" eb="25">
      <t>ザイム</t>
    </rPh>
    <rPh sb="25" eb="27">
      <t>ショヒョウ</t>
    </rPh>
    <phoneticPr fontId="3"/>
  </si>
  <si>
    <t>jpfr-bk2-qn</t>
    <phoneticPr fontId="3"/>
  </si>
  <si>
    <t>銀行・信託業中間財務諸表タクソノミ</t>
    <phoneticPr fontId="3"/>
  </si>
  <si>
    <t>銀行・信託業四半期財務諸表タクソノミ</t>
    <rPh sb="0" eb="2">
      <t>ギンコウ</t>
    </rPh>
    <rPh sb="3" eb="5">
      <t>シンタク</t>
    </rPh>
    <rPh sb="5" eb="6">
      <t>ギョウ</t>
    </rPh>
    <rPh sb="6" eb="7">
      <t>シ</t>
    </rPh>
    <rPh sb="7" eb="9">
      <t>ハンキ</t>
    </rPh>
    <phoneticPr fontId="3"/>
  </si>
  <si>
    <t>銀行・信託業四半期連結財務諸表タクソノミ</t>
    <rPh sb="6" eb="7">
      <t>シ</t>
    </rPh>
    <rPh sb="7" eb="9">
      <t>ハンキ</t>
    </rPh>
    <rPh sb="9" eb="11">
      <t>レンケツ</t>
    </rPh>
    <rPh sb="11" eb="13">
      <t>ザイム</t>
    </rPh>
    <rPh sb="13" eb="15">
      <t>ショヒョウ</t>
    </rPh>
    <phoneticPr fontId="3"/>
  </si>
  <si>
    <t>jpfr-bk1-qn</t>
    <phoneticPr fontId="3"/>
  </si>
  <si>
    <t>造船業四半期財務諸表タクソノミ</t>
    <rPh sb="3" eb="4">
      <t>シ</t>
    </rPh>
    <rPh sb="4" eb="6">
      <t>ハンキ</t>
    </rPh>
    <phoneticPr fontId="3"/>
  </si>
  <si>
    <t>造船業四半期連結財務諸表タクソノミ</t>
    <rPh sb="3" eb="4">
      <t>シ</t>
    </rPh>
    <rPh sb="4" eb="6">
      <t>ハンキ</t>
    </rPh>
    <rPh sb="6" eb="8">
      <t>レンケツ</t>
    </rPh>
    <rPh sb="8" eb="10">
      <t>ザイム</t>
    </rPh>
    <rPh sb="10" eb="12">
      <t>ショヒョウ</t>
    </rPh>
    <phoneticPr fontId="3"/>
  </si>
  <si>
    <t>jpfr-ves-qn</t>
    <phoneticPr fontId="3"/>
  </si>
  <si>
    <t>jpfr-hwy-an</t>
    <phoneticPr fontId="3"/>
  </si>
  <si>
    <t>jpfr-hwy-qn</t>
    <phoneticPr fontId="3"/>
  </si>
  <si>
    <t>jpfr-liq-an</t>
    <phoneticPr fontId="3"/>
  </si>
  <si>
    <t>名称</t>
    <rPh sb="0" eb="2">
      <t>メイショウ</t>
    </rPh>
    <phoneticPr fontId="3"/>
  </si>
  <si>
    <t>説明</t>
    <rPh sb="0" eb="2">
      <t>セツメイ</t>
    </rPh>
    <phoneticPr fontId="3"/>
  </si>
  <si>
    <t>総額－純額</t>
    <rPh sb="0" eb="2">
      <t>ソウガク</t>
    </rPh>
    <rPh sb="3" eb="4">
      <t>ジュン</t>
    </rPh>
    <rPh sb="4" eb="5">
      <t>ガク</t>
    </rPh>
    <phoneticPr fontId="3"/>
  </si>
  <si>
    <t>総額－貸倒引当金</t>
  </si>
  <si>
    <t>総額－減価償却累計額</t>
  </si>
  <si>
    <t>総額－減損損失累計額</t>
  </si>
  <si>
    <t>総額－減価償却累計額及び減損損失累計額</t>
  </si>
  <si>
    <t>http://info.edinet-fsa.go.jp/jp/fr/gaap/gas/role/BalanceSheets</t>
  </si>
  <si>
    <t>http://info.edinet-fsa.go.jp/jp/fr/gaap/gas/role/StatementsOfIncome</t>
  </si>
  <si>
    <t>http://info.edinet-fsa.go.jp/jp/fr/gaap/gas/role/StatementsOfCashFlows</t>
  </si>
  <si>
    <t>http://info.edinet-fsa.go.jp/jp/fr/gaap/gas/role/StatementsOfChangesInNetAssets</t>
  </si>
  <si>
    <t>http://info.edinet-fsa.go.jp/jp/fr/gaap/cns/role/BalanceSheets</t>
  </si>
  <si>
    <t>http://info.edinet-fsa.go.jp/jp/fr/gaap/cns/role/StatementsOfIncome</t>
  </si>
  <si>
    <t>http://info.edinet-fsa.go.jp/jp/fr/gaap/cns/role/StatementsOfCashFlows</t>
  </si>
  <si>
    <t>http://info.edinet-fsa.go.jp/jp/fr/gaap/ves/role/BalanceSheets</t>
  </si>
  <si>
    <t>http://info.edinet-fsa.go.jp/jp/fr/gaap/ves/role/StatementsOfIncome</t>
  </si>
  <si>
    <t>http://info.edinet-fsa.go.jp/jp/fr/gaap/ves/role/StatementsOfCashFlows</t>
  </si>
  <si>
    <t>http://info.edinet-fsa.go.jp/jp/fr/gaap/cna/role/BalanceSheets</t>
  </si>
  <si>
    <t>http://info.edinet-fsa.go.jp/jp/fr/gaap/cna/role/StatementsOfIncome</t>
  </si>
  <si>
    <t>http://info.edinet-fsa.go.jp/jp/fr/gaap/cna/role/StatementsOfCashFlows</t>
  </si>
  <si>
    <t>http://info.edinet-fsa.go.jp/jp/fr/gaap/cna/role/StatementsOfChangesInNetAssets</t>
  </si>
  <si>
    <t>http://info.edinet-fsa.go.jp/jp/fr/gaap/rwy/role/BalanceSheets</t>
  </si>
  <si>
    <t>http://info.edinet-fsa.go.jp/jp/fr/gaap/rwy/role/StatementsOfIncome</t>
  </si>
  <si>
    <t>http://info.edinet-fsa.go.jp/jp/fr/gaap/rwy/role/StatementsOfCashFlows</t>
  </si>
  <si>
    <t>http://info.edinet-fsa.go.jp/jp/fr/gaap/wat/role/BalanceSheets</t>
  </si>
  <si>
    <t>http://info.edinet-fsa.go.jp/jp/fr/gaap/wat/role/StatementsOfIncome</t>
  </si>
  <si>
    <t>http://info.edinet-fsa.go.jp/jp/fr/gaap/wat/role/StatementsOfCashFlows</t>
  </si>
  <si>
    <t>http://info.edinet-fsa.go.jp/jp/fr/gaap/elc/role/BalanceSheets</t>
  </si>
  <si>
    <t>jpfr-cna-sc-2008-01-31-{linkbase}-3-CF-03-Method-Indirect.xml</t>
  </si>
  <si>
    <t>jpfr-cna-sc-2008-01-31-{linkbase}-3-CF-04-Method-Indirect-IntrestDividend-1-OpeFin.xml</t>
  </si>
  <si>
    <t>jpfr-cna-sc-2008-01-31-{linkbase}-3-CF-04-Method-Indirect-IntrestDividend-2-InvFin.xml</t>
  </si>
  <si>
    <t>jpfr-cna-sn-2008-01-31-{linkbase}-1-BS-01-CA-Doubtful-1-ByAccount.xml</t>
  </si>
  <si>
    <t>売上高を科目別に掲記する方法</t>
  </si>
  <si>
    <t>jpfr-cna-sn-2008-01-31-{linkbase}-1-BS-08-IOA-Doubtful-2-ByGroup.xml</t>
  </si>
  <si>
    <t>jpfr-cna-sn-2008-01-31-{linkbase}-1-BS-08-IOA-Doubtful-3-Direct.xml</t>
  </si>
  <si>
    <t>jpfr-cna-sn-2008-01-31-{linkbase}-1-BS-12-DA-1-OneLine.xml</t>
  </si>
  <si>
    <t>jpfr-cna-sn-2008-01-31-{linkbase}-1-BS-12-DA-2-ByAccount.xml</t>
  </si>
  <si>
    <t>jpfr-cna-sn-2008-01-31-{linkbase}-2-PL-04-SGA-1-ByAccount.xml</t>
  </si>
  <si>
    <t>jpfr-cna-sn-2008-01-31-{linkbase}-2-PL-04-SGA-2-OneLine.xml</t>
  </si>
  <si>
    <t>jpfr-cna-sn-2008-01-31-{linkbase}-2-PL-05-NOI-1-OneLine.xml</t>
  </si>
  <si>
    <t>jpfr-cna-sn-2008-01-31-{linkbase}-2-PL-05-NOI-2-ByAccount.xml</t>
  </si>
  <si>
    <t>jpfr-cna-sn-2008-01-31-{linkbase}-2-PL-06-NOE-1-OneLine.xml</t>
  </si>
  <si>
    <t>jpfr-cna-sn-2008-01-31-{linkbase}-2-PL-06-NOE-2-ByAccount.xml</t>
  </si>
  <si>
    <t>jpfr-cna-sn-2008-01-31-{linkbase}-2-PL-07-EI-1-OneLine.xml</t>
  </si>
  <si>
    <t>jpfr-cna-sn-2008-01-31-{linkbase}-2-PL-07-EI-2-ByAccount.xml</t>
  </si>
  <si>
    <t>jpfr-cna-sn-2008-01-31-{linkbase}-2-PL-08-EL-1-OneLine.xml</t>
  </si>
  <si>
    <t>jpfr-cna-sn-2008-01-31-{linkbase}-2-PL-08-EL-2-ByAccount.xml</t>
  </si>
  <si>
    <t>jpfr-cna-sn-2008-01-31-{linkbase}-3-CF-01-Method-Direct.xml</t>
  </si>
  <si>
    <t>jpfr-cna-sn-2008-01-31-{linkbase}-3-CF-02-Method-Direct-IntrestDividend-1-OpeFin.xml</t>
  </si>
  <si>
    <t>jpfr-cna-sn-2008-01-31-{linkbase}-3-CF-02-Method-Direct-IntrestDividend-2-InvFin.xml</t>
  </si>
  <si>
    <t>jpfr-cna-sn-2008-01-31-{linkbase}-3-CF-03-Method-Indirect.xml</t>
  </si>
  <si>
    <t>jpfr-cna-sn-2008-01-31-{linkbase}-3-CF-04-Method-Indirect-IntrestDividend-1-OpeFin.xml</t>
  </si>
  <si>
    <t>jpfr-cna-sn-2008-01-31-{linkbase}-3-CF-04-Method-Indirect-IntrestDividend-2-InvFin.xml</t>
  </si>
  <si>
    <t>jpfr-cns-ac-2008-01-31-{linkbase}-1-BS-01-CA-Doubtful-2-ByGroup.xml</t>
  </si>
  <si>
    <t>jpfr-cns-ac-2008-01-31-{linkbase}-1-BS-03-PPE-Dep-1-ByAccount.xml</t>
  </si>
  <si>
    <t>jpfr-cns-ac-2008-01-31-{linkbase}-1-BS-03-PPE-Dep-2-ByGroup.xml</t>
  </si>
  <si>
    <t>jpfr-cns-ac-2008-01-31-{linkbase}-1-BS-03-PPE-Dep-3-Direct.xml</t>
  </si>
  <si>
    <t>jpfr-cns-ac-2008-01-31-{linkbase}-1-BS-04-PPE-Imp-1-ByAccount.xml</t>
  </si>
  <si>
    <t>jpfr-cns-ac-2008-01-31-{linkbase}-1-BS-04-PPE-Imp-2-ByGroup.xml</t>
  </si>
  <si>
    <t>jpfr-cns-ac-2008-01-31-{linkbase}-1-BS-05-PPE-DepImp-1-ByAccount.xml</t>
  </si>
  <si>
    <t>jpfr-cns-ac-2008-01-31-{linkbase}-1-BS-05-PPE-DepImp-2-ByGroup.xml</t>
  </si>
  <si>
    <t>jpfr-cns-ac-2008-01-31-{linkbase}-1-BS-08-IOA-Doubtful-1-ByAccount.xml</t>
  </si>
  <si>
    <t>jpfr-cns-ac-2008-01-31-{linkbase}-1-BS-08-IOA-Doubtful-2-ByGroup.xml</t>
  </si>
  <si>
    <t>jpfr-cns-ac-2008-01-31-{linkbase}-1-BS-08-IOA-Doubtful-3-Direct.xml</t>
  </si>
  <si>
    <t>jpfr-cns-ac-2008-01-31-{linkbase}-2-PL-01-Sales-1-Net.xml</t>
  </si>
  <si>
    <t>jpfr-cns-ac-2008-01-31-{linkbase}-2-PL-01-Sales-3-ByType.xml</t>
  </si>
  <si>
    <t>jpfr-cns-ac-2008-01-31-{linkbase}-2-PL-04-SGA-1-ByAccount.xml</t>
  </si>
  <si>
    <t>jpfr-cns-ac-2008-01-31-{linkbase}-2-PL-04-SGA-2-OneLine.xml</t>
  </si>
  <si>
    <t>jpfr-cai-an</t>
  </si>
  <si>
    <t>jpfr-ves-an</t>
  </si>
  <si>
    <t>jpfr-bk1-an</t>
  </si>
  <si>
    <t>jpfr-bk2-an</t>
  </si>
  <si>
    <t>jpfr-sec-an</t>
  </si>
  <si>
    <t>jpfr-in1-an</t>
  </si>
  <si>
    <t>生命保険業個別財務諸表タクソノミ</t>
  </si>
  <si>
    <t>生命保険業中間財務諸表タクソノミ</t>
  </si>
  <si>
    <t>生命保険業中間連結財務諸表タクソノミ</t>
  </si>
  <si>
    <t>jpfr-in2-an</t>
  </si>
  <si>
    <t>jpfr-rwy-an</t>
  </si>
  <si>
    <t>jpfr-wat-an</t>
  </si>
  <si>
    <t>jpfr-elc-an</t>
  </si>
  <si>
    <t>jpfr-ele-an</t>
  </si>
  <si>
    <t>jpfr-gas-an</t>
  </si>
  <si>
    <t>jpfr-ivt-an</t>
  </si>
  <si>
    <t>jpfr-inv-an</t>
  </si>
  <si>
    <t>jpfr-spf-an</t>
  </si>
  <si>
    <t>jpfr-cmd-an</t>
  </si>
  <si>
    <t>jpfr-lea-an</t>
  </si>
  <si>
    <t>jpfr-fnd-an</t>
  </si>
  <si>
    <t>生命保険業財務諸表タクソノミ</t>
  </si>
  <si>
    <t>損害保険業個別財務諸表タクソノミ</t>
  </si>
  <si>
    <t>損害保険業連結財務諸表タクソノミ</t>
  </si>
  <si>
    <t>損害保険業中間連結財務諸表タクソノミ</t>
  </si>
  <si>
    <t>損害保険業財務諸表タクソノミ</t>
  </si>
  <si>
    <t>総額要素と純額要素の関係を示す。</t>
  </si>
  <si>
    <t>総額要素と貸倒引当金要素の関係を示す。</t>
  </si>
  <si>
    <t>総額要素と減価償却累計額要素の関係を示す。</t>
  </si>
  <si>
    <t>総額要素と減損損失累計額要素の関係を示す。</t>
  </si>
  <si>
    <t>総額要素と減価償却累計額及び減損損失累計額要素の関係を示す。</t>
  </si>
  <si>
    <t>貸借対照表　財務諸表等規則様式第二号</t>
  </si>
  <si>
    <t>損益計算書　財務諸表等規則様式第三号</t>
  </si>
  <si>
    <t>株主資本等変動計算書　財務諸表等規則様式第四号</t>
  </si>
  <si>
    <t>計算リンク</t>
  </si>
  <si>
    <t>キャッシュ･フロー計算書（間接法）　　財務諸表等規則様式第六号</t>
  </si>
  <si>
    <t>中間貸借対照表　中間財務諸表等規則様式第一号</t>
  </si>
  <si>
    <t>中間損益計算書　中間財務諸表等規則様式第二号</t>
  </si>
  <si>
    <t>中間株主資本等変動計算書　中間財務諸表等規則様式第三号</t>
  </si>
  <si>
    <t>連結貸借対照表　連結財務諸表規則様式第四号</t>
  </si>
  <si>
    <t>連結損益計算書　連結財務諸表規則様式第五号</t>
  </si>
  <si>
    <t>連結株主資本等変動計算書　連結財務諸表規則様式第六号</t>
  </si>
  <si>
    <t>連結キャッシュ･フロー計算書（直接法）　連結財務諸表規則様式第七号</t>
  </si>
  <si>
    <t>連結キャッシュ･フロー計算書（間接法）　連結財務諸表規則様式第八号</t>
  </si>
  <si>
    <t>中間連結貸借対照表　中間連結財務諸表規則様式第四号</t>
  </si>
  <si>
    <t>中間連結損益計算書　中間連結財務諸表規則様式第五号</t>
  </si>
  <si>
    <t>中間連結株主資本等変動計算書　中間連結財務諸表規則様式第六号</t>
  </si>
  <si>
    <t>語彙タクソノミ名</t>
    <rPh sb="0" eb="2">
      <t>ゴイ</t>
    </rPh>
    <phoneticPr fontId="3"/>
  </si>
  <si>
    <t>財務諸表等語彙タクソノミ</t>
    <rPh sb="0" eb="2">
      <t>ザイム</t>
    </rPh>
    <rPh sb="2" eb="5">
      <t>ショヒョウナド</t>
    </rPh>
    <rPh sb="5" eb="7">
      <t>ゴイ</t>
    </rPh>
    <phoneticPr fontId="3"/>
  </si>
  <si>
    <t>建設業財務諸表語彙タクソノミ</t>
    <rPh sb="0" eb="3">
      <t>ケンセツギョウ</t>
    </rPh>
    <rPh sb="3" eb="5">
      <t>ザイム</t>
    </rPh>
    <rPh sb="5" eb="7">
      <t>ショヒョウ</t>
    </rPh>
    <rPh sb="7" eb="9">
      <t>ゴイ</t>
    </rPh>
    <phoneticPr fontId="3"/>
  </si>
  <si>
    <t>造船業財務諸表語彙タクソノミ</t>
    <rPh sb="0" eb="3">
      <t>ゾウセンギョウ</t>
    </rPh>
    <rPh sb="3" eb="5">
      <t>ザイム</t>
    </rPh>
    <rPh sb="5" eb="7">
      <t>ショヒョウ</t>
    </rPh>
    <rPh sb="7" eb="9">
      <t>ゴイ</t>
    </rPh>
    <phoneticPr fontId="3"/>
  </si>
  <si>
    <t>銀行・信託業財務諸表語彙タクソノミ</t>
    <phoneticPr fontId="3"/>
  </si>
  <si>
    <t>建設保証業財務諸表語彙タクソノミ</t>
    <rPh sb="0" eb="2">
      <t>ケンセツ</t>
    </rPh>
    <rPh sb="2" eb="4">
      <t>ホショウ</t>
    </rPh>
    <rPh sb="4" eb="5">
      <t>ギョウ</t>
    </rPh>
    <rPh sb="5" eb="7">
      <t>ザイム</t>
    </rPh>
    <rPh sb="7" eb="9">
      <t>ショヒョウ</t>
    </rPh>
    <rPh sb="9" eb="11">
      <t>ゴイ</t>
    </rPh>
    <phoneticPr fontId="3"/>
  </si>
  <si>
    <t>保険業財務諸表語彙タクソノミ</t>
    <phoneticPr fontId="3"/>
  </si>
  <si>
    <t>鉄道事業財務諸表語彙タクソノミ</t>
    <rPh sb="0" eb="2">
      <t>テツドウ</t>
    </rPh>
    <rPh sb="2" eb="4">
      <t>ジギョウ</t>
    </rPh>
    <rPh sb="4" eb="6">
      <t>ザイム</t>
    </rPh>
    <rPh sb="6" eb="8">
      <t>ショヒョウ</t>
    </rPh>
    <rPh sb="8" eb="10">
      <t>ゴイ</t>
    </rPh>
    <phoneticPr fontId="3"/>
  </si>
  <si>
    <t>海運事業財務諸表語彙タクソノミ</t>
    <phoneticPr fontId="3"/>
  </si>
  <si>
    <t>電気通信事業財務諸表語彙タクソノミ</t>
    <rPh sb="0" eb="2">
      <t>デンキ</t>
    </rPh>
    <rPh sb="2" eb="4">
      <t>ツウシン</t>
    </rPh>
    <rPh sb="4" eb="6">
      <t>ジギョウ</t>
    </rPh>
    <rPh sb="6" eb="8">
      <t>ザイム</t>
    </rPh>
    <rPh sb="8" eb="10">
      <t>ショヒョウ</t>
    </rPh>
    <rPh sb="10" eb="12">
      <t>ゴイ</t>
    </rPh>
    <phoneticPr fontId="3"/>
  </si>
  <si>
    <t>電気事業財務諸表語彙タクソノミ</t>
    <rPh sb="0" eb="2">
      <t>デンキ</t>
    </rPh>
    <rPh sb="2" eb="4">
      <t>ジギョウ</t>
    </rPh>
    <rPh sb="4" eb="6">
      <t>ザイム</t>
    </rPh>
    <rPh sb="6" eb="8">
      <t>ショヒョウ</t>
    </rPh>
    <rPh sb="8" eb="10">
      <t>ゴイ</t>
    </rPh>
    <phoneticPr fontId="3"/>
  </si>
  <si>
    <t>ガス事業財務諸表語彙タクソノミ</t>
    <phoneticPr fontId="3"/>
  </si>
  <si>
    <t>投資業財務諸表語彙タクソノミ</t>
    <rPh sb="0" eb="2">
      <t>トウシ</t>
    </rPh>
    <rPh sb="2" eb="3">
      <t>ギョウ</t>
    </rPh>
    <rPh sb="3" eb="5">
      <t>ザイム</t>
    </rPh>
    <rPh sb="5" eb="7">
      <t>ショヒョウ</t>
    </rPh>
    <rPh sb="7" eb="9">
      <t>ゴイ</t>
    </rPh>
    <phoneticPr fontId="3"/>
  </si>
  <si>
    <t>特定金融業財務諸表語彙タクソノミ</t>
    <rPh sb="0" eb="2">
      <t>トクテイ</t>
    </rPh>
    <rPh sb="2" eb="5">
      <t>キンユウギョウ</t>
    </rPh>
    <rPh sb="5" eb="7">
      <t>ザイム</t>
    </rPh>
    <rPh sb="7" eb="9">
      <t>ショヒョウ</t>
    </rPh>
    <rPh sb="9" eb="11">
      <t>ゴイ</t>
    </rPh>
    <phoneticPr fontId="3"/>
  </si>
  <si>
    <t>商品先物取引業財務諸表語彙タクソノミ</t>
    <rPh sb="0" eb="2">
      <t>ショウヒン</t>
    </rPh>
    <rPh sb="2" eb="4">
      <t>サキモノ</t>
    </rPh>
    <rPh sb="4" eb="6">
      <t>トリヒキ</t>
    </rPh>
    <rPh sb="6" eb="7">
      <t>ギョウ</t>
    </rPh>
    <rPh sb="7" eb="9">
      <t>ザイム</t>
    </rPh>
    <rPh sb="9" eb="11">
      <t>ショヒョウ</t>
    </rPh>
    <rPh sb="11" eb="13">
      <t>ゴイ</t>
    </rPh>
    <phoneticPr fontId="3"/>
  </si>
  <si>
    <t>投資信託受益証券財務諸表タクソノミ</t>
    <rPh sb="0" eb="2">
      <t>トウシ</t>
    </rPh>
    <rPh sb="2" eb="4">
      <t>シンタク</t>
    </rPh>
    <rPh sb="4" eb="6">
      <t>ジュエキ</t>
    </rPh>
    <rPh sb="6" eb="8">
      <t>ショウケン</t>
    </rPh>
    <rPh sb="8" eb="10">
      <t>ザイム</t>
    </rPh>
    <rPh sb="10" eb="12">
      <t>ショヒョウ</t>
    </rPh>
    <phoneticPr fontId="3"/>
  </si>
  <si>
    <t>商品先物取引業財務諸表タクソノミ</t>
    <rPh sb="0" eb="2">
      <t>ショウヒン</t>
    </rPh>
    <rPh sb="2" eb="4">
      <t>サキモノ</t>
    </rPh>
    <rPh sb="4" eb="6">
      <t>トリヒキ</t>
    </rPh>
    <rPh sb="6" eb="7">
      <t>ギョウ</t>
    </rPh>
    <rPh sb="7" eb="9">
      <t>ザイム</t>
    </rPh>
    <rPh sb="9" eb="11">
      <t>ショヒョウ</t>
    </rPh>
    <phoneticPr fontId="3"/>
  </si>
  <si>
    <t>標準ラベル（投資信託受益証券）</t>
    <rPh sb="0" eb="2">
      <t>ヒョウジュン</t>
    </rPh>
    <rPh sb="6" eb="8">
      <t>トウシ</t>
    </rPh>
    <rPh sb="8" eb="10">
      <t>シンタク</t>
    </rPh>
    <rPh sb="10" eb="12">
      <t>ジュエキ</t>
    </rPh>
    <rPh sb="12" eb="14">
      <t>ショウケン</t>
    </rPh>
    <phoneticPr fontId="3"/>
  </si>
  <si>
    <t>冗長ラベル（投資信託受益証券）</t>
    <rPh sb="0" eb="2">
      <t>ジョウチョウ</t>
    </rPh>
    <phoneticPr fontId="3"/>
  </si>
  <si>
    <t>ドキュメンテーション（投資信託受益証券）</t>
    <phoneticPr fontId="3"/>
  </si>
  <si>
    <t>期首ラベル（投資信託受益証券）</t>
    <rPh sb="0" eb="2">
      <t>キシュ</t>
    </rPh>
    <phoneticPr fontId="3"/>
  </si>
  <si>
    <t>期末ラベル（投資信託受益証券）</t>
    <rPh sb="0" eb="2">
      <t>キマツ</t>
    </rPh>
    <phoneticPr fontId="3"/>
  </si>
  <si>
    <t>合計ラベル（投資信託受益証券）</t>
    <rPh sb="0" eb="2">
      <t>ゴウケイ</t>
    </rPh>
    <phoneticPr fontId="3"/>
  </si>
  <si>
    <t>負値ラベル（投資信託受益証券）</t>
    <rPh sb="0" eb="1">
      <t>フ</t>
    </rPh>
    <rPh sb="1" eb="2">
      <t>チ</t>
    </rPh>
    <phoneticPr fontId="3"/>
  </si>
  <si>
    <t>正値負値ラベル（投資信託受益証券）</t>
    <rPh sb="0" eb="1">
      <t>セイ</t>
    </rPh>
    <rPh sb="1" eb="2">
      <t>チ</t>
    </rPh>
    <rPh sb="2" eb="3">
      <t>フ</t>
    </rPh>
    <rPh sb="3" eb="4">
      <t>チ</t>
    </rPh>
    <phoneticPr fontId="3"/>
  </si>
  <si>
    <t>標準ラベル（ガス事業）</t>
    <rPh sb="0" eb="2">
      <t>ヒョウジュン</t>
    </rPh>
    <rPh sb="8" eb="10">
      <t>ジギョウ</t>
    </rPh>
    <phoneticPr fontId="3"/>
  </si>
  <si>
    <t>冗長ラベル（ガス事業）</t>
    <rPh sb="0" eb="2">
      <t>ジョウチョウ</t>
    </rPh>
    <rPh sb="8" eb="10">
      <t>ジギョウ</t>
    </rPh>
    <phoneticPr fontId="3"/>
  </si>
  <si>
    <t>ドキュメンテーション（ガス事業）</t>
    <rPh sb="13" eb="15">
      <t>ジギョウ</t>
    </rPh>
    <phoneticPr fontId="3"/>
  </si>
  <si>
    <t>期首ラベル（ガス事業）</t>
    <rPh sb="0" eb="2">
      <t>キシュ</t>
    </rPh>
    <phoneticPr fontId="3"/>
  </si>
  <si>
    <t>期末ラベル（ガス事業）</t>
    <rPh sb="0" eb="2">
      <t>キマツ</t>
    </rPh>
    <phoneticPr fontId="3"/>
  </si>
  <si>
    <t>合計ラベル（ガス事業）</t>
    <rPh sb="0" eb="2">
      <t>ゴウケイ</t>
    </rPh>
    <phoneticPr fontId="3"/>
  </si>
  <si>
    <t>負値ラベル（ガス事業）</t>
    <rPh sb="0" eb="1">
      <t>フ</t>
    </rPh>
    <rPh sb="1" eb="2">
      <t>チ</t>
    </rPh>
    <phoneticPr fontId="3"/>
  </si>
  <si>
    <t>正値負値ラベル（ガス事業）</t>
    <rPh sb="0" eb="1">
      <t>セイ</t>
    </rPh>
    <rPh sb="1" eb="2">
      <t>チ</t>
    </rPh>
    <rPh sb="2" eb="3">
      <t>フ</t>
    </rPh>
    <rPh sb="3" eb="4">
      <t>チ</t>
    </rPh>
    <phoneticPr fontId="3"/>
  </si>
  <si>
    <t>標準ラベル（電気事業）</t>
    <rPh sb="0" eb="2">
      <t>ヒョウジュン</t>
    </rPh>
    <phoneticPr fontId="3"/>
  </si>
  <si>
    <t>冗長ラベル（電気事業）</t>
    <rPh sb="0" eb="2">
      <t>ジョウチョウ</t>
    </rPh>
    <phoneticPr fontId="3"/>
  </si>
  <si>
    <t>ドキュメンテーション（電気事業）</t>
  </si>
  <si>
    <t>期首ラベル（電気事業）</t>
    <rPh sb="0" eb="2">
      <t>キシュ</t>
    </rPh>
    <phoneticPr fontId="3"/>
  </si>
  <si>
    <t>期末ラベル（電気事業）</t>
    <rPh sb="0" eb="2">
      <t>キマツ</t>
    </rPh>
    <phoneticPr fontId="3"/>
  </si>
  <si>
    <t>合計ラベル（電気事業）</t>
    <rPh sb="0" eb="2">
      <t>ゴウケイ</t>
    </rPh>
    <phoneticPr fontId="3"/>
  </si>
  <si>
    <t>負値ラベル（電気事業）</t>
    <rPh sb="0" eb="1">
      <t>フ</t>
    </rPh>
    <rPh sb="1" eb="2">
      <t>チ</t>
    </rPh>
    <phoneticPr fontId="3"/>
  </si>
  <si>
    <t>正値負値ラベル（電気事業）</t>
    <rPh sb="0" eb="1">
      <t>セイ</t>
    </rPh>
    <rPh sb="1" eb="2">
      <t>チ</t>
    </rPh>
    <rPh sb="2" eb="3">
      <t>フ</t>
    </rPh>
    <rPh sb="3" eb="4">
      <t>チ</t>
    </rPh>
    <phoneticPr fontId="3"/>
  </si>
  <si>
    <t>標準ラベル（電気通信事業）</t>
    <rPh sb="0" eb="2">
      <t>ヒョウジュン</t>
    </rPh>
    <phoneticPr fontId="3"/>
  </si>
  <si>
    <t>冗長ラベル（電気通信事業）</t>
    <rPh sb="0" eb="2">
      <t>ジョウチョウ</t>
    </rPh>
    <phoneticPr fontId="3"/>
  </si>
  <si>
    <t>ドキュメンテーション（電気通信事業）</t>
  </si>
  <si>
    <t>期首ラベル（電気通信事業）</t>
    <rPh sb="0" eb="2">
      <t>キシュ</t>
    </rPh>
    <phoneticPr fontId="3"/>
  </si>
  <si>
    <t>期末ラベル（電気通信事業）</t>
    <rPh sb="0" eb="2">
      <t>キマツ</t>
    </rPh>
    <phoneticPr fontId="3"/>
  </si>
  <si>
    <t>合計ラベル（電気通信事業）</t>
    <rPh sb="0" eb="2">
      <t>ゴウケイ</t>
    </rPh>
    <phoneticPr fontId="3"/>
  </si>
  <si>
    <t>負値ラベル（電気通信事業）</t>
    <rPh sb="0" eb="1">
      <t>フ</t>
    </rPh>
    <rPh sb="1" eb="2">
      <t>チ</t>
    </rPh>
    <phoneticPr fontId="3"/>
  </si>
  <si>
    <t>正値負値ラベル（電気通信事業）</t>
    <rPh sb="0" eb="1">
      <t>セイ</t>
    </rPh>
    <rPh sb="1" eb="2">
      <t>チ</t>
    </rPh>
    <rPh sb="2" eb="3">
      <t>フ</t>
    </rPh>
    <rPh sb="3" eb="4">
      <t>チ</t>
    </rPh>
    <phoneticPr fontId="3"/>
  </si>
  <si>
    <t>損益計算書（銀行・信託業(特定取引勘定設置銀行)）</t>
  </si>
  <si>
    <t>キャッシュ・フロー計算書（銀行・信託業(特定取引勘定設置銀行)）</t>
  </si>
  <si>
    <t>標準ラベル（銀行・信託業）</t>
    <rPh sb="0" eb="2">
      <t>ヒョウジュン</t>
    </rPh>
    <phoneticPr fontId="3"/>
  </si>
  <si>
    <t>冗長ラベル（銀行・信託業）</t>
    <rPh sb="0" eb="2">
      <t>ジョウチョウ</t>
    </rPh>
    <phoneticPr fontId="3"/>
  </si>
  <si>
    <t>ドキュメンテーション（銀行・信託業）</t>
    <phoneticPr fontId="3"/>
  </si>
  <si>
    <t>期首ラベル（銀行・信託業）</t>
    <rPh sb="0" eb="2">
      <t>キシュ</t>
    </rPh>
    <phoneticPr fontId="3"/>
  </si>
  <si>
    <t>期末ラベル（銀行・信託業）</t>
    <rPh sb="0" eb="2">
      <t>キマツ</t>
    </rPh>
    <phoneticPr fontId="3"/>
  </si>
  <si>
    <t>合計ラベル（銀行・信託業）</t>
    <rPh sb="0" eb="2">
      <t>ゴウケイ</t>
    </rPh>
    <phoneticPr fontId="3"/>
  </si>
  <si>
    <t>負値ラベル（銀行・信託業）</t>
    <rPh sb="0" eb="1">
      <t>フ</t>
    </rPh>
    <rPh sb="1" eb="2">
      <t>チ</t>
    </rPh>
    <phoneticPr fontId="3"/>
  </si>
  <si>
    <t>正値負値ラベル（銀行・信託業）</t>
    <rPh sb="0" eb="1">
      <t>セイ</t>
    </rPh>
    <rPh sb="1" eb="2">
      <t>チ</t>
    </rPh>
    <rPh sb="2" eb="3">
      <t>フ</t>
    </rPh>
    <rPh sb="3" eb="4">
      <t>チ</t>
    </rPh>
    <phoneticPr fontId="3"/>
  </si>
  <si>
    <t>標準ラベル（保険業）</t>
    <rPh sb="0" eb="2">
      <t>ヒョウジュン</t>
    </rPh>
    <rPh sb="6" eb="9">
      <t>ホケンギョウ</t>
    </rPh>
    <phoneticPr fontId="3"/>
  </si>
  <si>
    <t>冗長ラベル（保険業）</t>
    <rPh sb="0" eb="2">
      <t>ジョウチョウ</t>
    </rPh>
    <phoneticPr fontId="3"/>
  </si>
  <si>
    <t>ドキュメンテーション（保険業）</t>
    <phoneticPr fontId="3"/>
  </si>
  <si>
    <t>期首ラベル（保険業）</t>
    <rPh sb="0" eb="2">
      <t>キシュ</t>
    </rPh>
    <phoneticPr fontId="3"/>
  </si>
  <si>
    <t>期末ラベル（保険業）</t>
    <rPh sb="0" eb="2">
      <t>キマツ</t>
    </rPh>
    <phoneticPr fontId="3"/>
  </si>
  <si>
    <t>合計ラベル（保険業）</t>
    <rPh sb="0" eb="2">
      <t>ゴウケイ</t>
    </rPh>
    <phoneticPr fontId="3"/>
  </si>
  <si>
    <t>負値ラベル（保険業）</t>
    <rPh sb="0" eb="1">
      <t>フ</t>
    </rPh>
    <rPh sb="1" eb="2">
      <t>チ</t>
    </rPh>
    <phoneticPr fontId="3"/>
  </si>
  <si>
    <t>正値負値ラベル（保険業）</t>
    <rPh sb="0" eb="1">
      <t>セイ</t>
    </rPh>
    <rPh sb="1" eb="2">
      <t>チ</t>
    </rPh>
    <rPh sb="2" eb="3">
      <t>フ</t>
    </rPh>
    <rPh sb="3" eb="4">
      <t>チ</t>
    </rPh>
    <phoneticPr fontId="3"/>
  </si>
  <si>
    <t>標準ラベル（投資業）</t>
    <rPh sb="0" eb="2">
      <t>ヒョウジュン</t>
    </rPh>
    <rPh sb="6" eb="8">
      <t>トウシ</t>
    </rPh>
    <rPh sb="8" eb="9">
      <t>ギョウ</t>
    </rPh>
    <phoneticPr fontId="3"/>
  </si>
  <si>
    <t>冗長ラベル（投資業）</t>
    <rPh sb="0" eb="2">
      <t>ジョウチョウ</t>
    </rPh>
    <phoneticPr fontId="3"/>
  </si>
  <si>
    <t>銀行・信託業(特定取引勘定設置銀行)</t>
  </si>
  <si>
    <t>負値ラベル（社会医療法人）</t>
    <rPh sb="0" eb="1">
      <t>フ</t>
    </rPh>
    <rPh sb="1" eb="2">
      <t>チ</t>
    </rPh>
    <phoneticPr fontId="3"/>
  </si>
  <si>
    <t>正値負値ラベル（社会医療法人）</t>
    <rPh sb="0" eb="1">
      <t>セイ</t>
    </rPh>
    <rPh sb="1" eb="2">
      <t>チ</t>
    </rPh>
    <rPh sb="2" eb="3">
      <t>フ</t>
    </rPh>
    <rPh sb="3" eb="4">
      <t>チ</t>
    </rPh>
    <phoneticPr fontId="3"/>
  </si>
  <si>
    <t>標準ラベル（鉄道事業）</t>
    <rPh sb="0" eb="2">
      <t>ヒョウジュン</t>
    </rPh>
    <rPh sb="6" eb="8">
      <t>テツドウ</t>
    </rPh>
    <rPh sb="8" eb="10">
      <t>ジギョウ</t>
    </rPh>
    <phoneticPr fontId="3"/>
  </si>
  <si>
    <t>冗長ラベル（鉄道事業）</t>
    <rPh sb="0" eb="2">
      <t>ジョウチョウ</t>
    </rPh>
    <phoneticPr fontId="3"/>
  </si>
  <si>
    <t>ドキュメンテーション（鉄道事業）</t>
    <phoneticPr fontId="3"/>
  </si>
  <si>
    <t>期首ラベル（鉄道事業）</t>
    <rPh sb="0" eb="2">
      <t>キシュ</t>
    </rPh>
    <phoneticPr fontId="3"/>
  </si>
  <si>
    <t>期末ラベル（鉄道事業）</t>
    <rPh sb="0" eb="2">
      <t>キマツ</t>
    </rPh>
    <phoneticPr fontId="3"/>
  </si>
  <si>
    <t>合計ラベル（鉄道事業）</t>
    <rPh sb="0" eb="2">
      <t>ゴウケイ</t>
    </rPh>
    <phoneticPr fontId="3"/>
  </si>
  <si>
    <t>銀行・信託業(特定取引勘定設置銀行)財務諸表タクソノミ</t>
  </si>
  <si>
    <t>根拠となる財務諸表等規則等
又は業法等</t>
  </si>
  <si>
    <t>連結・個別</t>
  </si>
  <si>
    <t>賃貸料収入等を表示する方法</t>
  </si>
  <si>
    <t>負値ラベル（鉄道事業）</t>
    <rPh sb="0" eb="1">
      <t>フ</t>
    </rPh>
    <rPh sb="1" eb="2">
      <t>チ</t>
    </rPh>
    <phoneticPr fontId="3"/>
  </si>
  <si>
    <t>正値負値ラベル（鉄道事業）</t>
    <rPh sb="0" eb="1">
      <t>セイ</t>
    </rPh>
    <rPh sb="1" eb="2">
      <t>チ</t>
    </rPh>
    <rPh sb="2" eb="3">
      <t>フ</t>
    </rPh>
    <rPh sb="3" eb="4">
      <t>チ</t>
    </rPh>
    <phoneticPr fontId="3"/>
  </si>
  <si>
    <t>標準ラベル（証券業）</t>
    <rPh sb="0" eb="2">
      <t>ヒョウジュン</t>
    </rPh>
    <rPh sb="6" eb="8">
      <t>ショウケン</t>
    </rPh>
    <rPh sb="8" eb="9">
      <t>ギョウ</t>
    </rPh>
    <phoneticPr fontId="3"/>
  </si>
  <si>
    <t>冗長ラベル（証券業）</t>
    <rPh sb="0" eb="2">
      <t>ジョウチョウ</t>
    </rPh>
    <phoneticPr fontId="3"/>
  </si>
  <si>
    <t>ドキュメンテーション（証券業）</t>
    <phoneticPr fontId="3"/>
  </si>
  <si>
    <t>期首ラベル（証券業）</t>
    <rPh sb="0" eb="2">
      <t>キシュ</t>
    </rPh>
    <phoneticPr fontId="3"/>
  </si>
  <si>
    <t>期末ラベル（証券業）</t>
    <rPh sb="0" eb="2">
      <t>キマツ</t>
    </rPh>
    <phoneticPr fontId="3"/>
  </si>
  <si>
    <t>合計ラベル（証券業）</t>
    <rPh sb="0" eb="2">
      <t>ゴウケイ</t>
    </rPh>
    <phoneticPr fontId="3"/>
  </si>
  <si>
    <t>負値ラベル（証券業）</t>
    <rPh sb="0" eb="1">
      <t>フ</t>
    </rPh>
    <rPh sb="1" eb="2">
      <t>チ</t>
    </rPh>
    <phoneticPr fontId="3"/>
  </si>
  <si>
    <t>正値負値ラベル（証券業）</t>
    <rPh sb="0" eb="1">
      <t>セイ</t>
    </rPh>
    <rPh sb="1" eb="2">
      <t>チ</t>
    </rPh>
    <rPh sb="2" eb="3">
      <t>フ</t>
    </rPh>
    <rPh sb="3" eb="4">
      <t>チ</t>
    </rPh>
    <phoneticPr fontId="3"/>
  </si>
  <si>
    <t>標準ラベル（特定金融業）</t>
    <rPh sb="0" eb="2">
      <t>ヒョウジュン</t>
    </rPh>
    <rPh sb="6" eb="8">
      <t>トクテイ</t>
    </rPh>
    <rPh sb="8" eb="11">
      <t>キンユウギョウ</t>
    </rPh>
    <phoneticPr fontId="3"/>
  </si>
  <si>
    <t>冗長ラベル（特定金融業）</t>
    <rPh sb="0" eb="2">
      <t>ジョウチョウ</t>
    </rPh>
    <phoneticPr fontId="3"/>
  </si>
  <si>
    <t>ドキュメンテーション（特定金融業）</t>
    <phoneticPr fontId="3"/>
  </si>
  <si>
    <t>期首ラベル（特定金融業）</t>
    <rPh sb="0" eb="2">
      <t>キシュ</t>
    </rPh>
    <phoneticPr fontId="3"/>
  </si>
  <si>
    <t>期末ラベル（特定金融業）</t>
    <rPh sb="0" eb="2">
      <t>キマツ</t>
    </rPh>
    <phoneticPr fontId="3"/>
  </si>
  <si>
    <t>合計ラベル（特定金融業）</t>
    <rPh sb="0" eb="2">
      <t>ゴウケイ</t>
    </rPh>
    <phoneticPr fontId="3"/>
  </si>
  <si>
    <t>負値ラベル（特定金融業）</t>
    <rPh sb="0" eb="1">
      <t>フ</t>
    </rPh>
    <rPh sb="1" eb="2">
      <t>チ</t>
    </rPh>
    <phoneticPr fontId="3"/>
  </si>
  <si>
    <t>正値負値ラベル（特定金融業）</t>
    <rPh sb="0" eb="1">
      <t>セイ</t>
    </rPh>
    <rPh sb="1" eb="2">
      <t>チ</t>
    </rPh>
    <rPh sb="2" eb="3">
      <t>フ</t>
    </rPh>
    <rPh sb="3" eb="4">
      <t>チ</t>
    </rPh>
    <phoneticPr fontId="3"/>
  </si>
  <si>
    <t>標準ラベル（造船業）</t>
    <rPh sb="0" eb="2">
      <t>ヒョウジュン</t>
    </rPh>
    <rPh sb="6" eb="9">
      <t>ゾウセンギョウ</t>
    </rPh>
    <phoneticPr fontId="3"/>
  </si>
  <si>
    <t>冗長ラベル（造船業）</t>
    <rPh sb="0" eb="2">
      <t>ジョウチョウ</t>
    </rPh>
    <phoneticPr fontId="3"/>
  </si>
  <si>
    <t>ドキュメンテーション（造船業）</t>
    <phoneticPr fontId="3"/>
  </si>
  <si>
    <t>jpfr-cns-qn-2008-01-31-{linkbase}-1-BS-06-IFA-1-OneLine.xml</t>
  </si>
  <si>
    <t>jpfr-cns-qn-2008-01-31-{linkbase}-1-BS-06-IFA-2-ByAccount.xml</t>
  </si>
  <si>
    <t>jpfr-cns-qn-2008-01-31-{linkbase}-1-BS-07-IOA-1-OneLine.xml</t>
  </si>
  <si>
    <t>jpfr-cns-qn-2008-01-31-{linkbase}-1-BS-07-IOA-2-ByAccount.xml</t>
  </si>
  <si>
    <t>jpfr-cns-qn-2008-01-31-{linkbase}-1-BS-08-IOA-Doubtful-1-ByAccount.xml</t>
  </si>
  <si>
    <t>jpfr-cns-qn-2008-01-31-{linkbase}-1-BS-08-IOA-Doubtful-2-ByGroup.xml</t>
  </si>
  <si>
    <t>jpfr-cns-qn-2008-01-31-{linkbase}-1-BS-08-IOA-Doubtful-3-Direct.xml</t>
  </si>
  <si>
    <t>jpfr-cns-qn-2008-01-31-{linkbase}-1-BS-09-IOA-Dep-1-ByAccount.xml</t>
  </si>
  <si>
    <t>jpfr-cns-qn-2008-01-31-{linkbase}-1-BS-09-IOA-Dep-2-ByGroup.xml</t>
  </si>
  <si>
    <t>jpfr-cns-qn-2008-01-31-{linkbase}-1-BS-09-IOA-Dep-3-Direct.xml</t>
  </si>
  <si>
    <t>jpfr-cns-qn-2008-01-31-{linkbase}-1-BS-10-IOA-Imp-1-ByAccount.xml</t>
  </si>
  <si>
    <t>jpfr-cns-qn-2008-01-31-{linkbase}-1-BS-10-IOA-Imp-2-ByGroup.xml</t>
  </si>
  <si>
    <t>jpfr-cns-qn-2008-01-31-{linkbase}-1-BS-11-IOA-DepImp-1-ByAccount.xml</t>
  </si>
  <si>
    <t>jpfr-cns-qn-2008-01-31-{linkbase}-1-BS-11-IOA-DepImp-2-ByGroup.xml</t>
  </si>
  <si>
    <t>jpfr-cns-qn-2008-01-31-{linkbase}-1-BS-12-DA-1-OneLine.xml</t>
  </si>
  <si>
    <t>jpfr-cns-qn-2008-01-31-{linkbase}-1-BS-12-DA-2-ByAccount.xml</t>
  </si>
  <si>
    <t>jpfr-cns-qn-2008-01-31-{linkbase}-2-PL-01-Sales-1-Net.xml</t>
  </si>
  <si>
    <t>jpfr-cns-qn-2008-01-31-{linkbase}-2-PL-01-Sales-3-ByType.xml</t>
  </si>
  <si>
    <t>jpfr-cns-qn-2008-01-31-{linkbase}-2-PL-04-SGA-1-ByAccount.xml</t>
  </si>
  <si>
    <t>jpfr-cns-qn-2008-01-31-{linkbase}-2-PL-04-SGA-2-OneLine.xml</t>
  </si>
  <si>
    <t>jpfr-cns-qn-2008-01-31-{linkbase}-3-CF-01-Method-Direct.xml</t>
  </si>
  <si>
    <t>jpfr-cns-qn-2008-01-31-{linkbase}-3-CF-02-Method-Direct-IntrestDividend-1-OpeFin.xml</t>
  </si>
  <si>
    <t>jpfr-cns-qn-2008-01-31-{linkbase}-3-CF-02-Method-Direct-IntrestDividend-2-InvFin.xml</t>
  </si>
  <si>
    <t>jpfr-cns-qn-2008-01-31-{linkbase}-3-CF-03-Method-Indirect.xml</t>
  </si>
  <si>
    <t>jpfr-cns-qn-2008-01-31-{linkbase}-3-CF-04-Method-Indirect-IntrestDividend-1-OpeFin.xml</t>
  </si>
  <si>
    <t>jpfr-cns-qn-2008-01-31-{linkbase}-3-CF-04-Method-Indirect-IntrestDividend-2-InvFin.xml</t>
  </si>
  <si>
    <t>jpfr-cns-sc-2008-01-31-{linkbase}-1-BS-01-CA-Doubtful-2-ByGroup.xml</t>
  </si>
  <si>
    <t>jpfr-cns-sc-2008-01-31-{linkbase}-1-BS-02-PPE-1-OneLine.xml</t>
  </si>
  <si>
    <t>jpfr-cns-sc-2008-01-31-{linkbase}-1-BS-02-PPE-2-ByAccount.xml</t>
  </si>
  <si>
    <t>jpfr-cns-sc-2008-01-31-{linkbase}-1-BS-03-PPE-Dep-1-ByAccount.xml</t>
  </si>
  <si>
    <t>jpfr-cns-sc-2008-01-31-{linkbase}-1-BS-03-PPE-Dep-2-ByGroup.xml</t>
  </si>
  <si>
    <t>jpfr-cns-sc-2008-01-31-{linkbase}-1-BS-03-PPE-Dep-3-Direct.xml</t>
  </si>
  <si>
    <t>jpfr-cns-sc-2008-01-31-{linkbase}-1-BS-04-PPE-Imp-1-ByAccount.xml</t>
  </si>
  <si>
    <t>jpfr-cns-sc-2008-01-31-{linkbase}-1-BS-04-PPE-Imp-2-ByGroup.xml</t>
  </si>
  <si>
    <t>jpfr-cns-sc-2008-01-31-{linkbase}-1-BS-05-PPE-DepImp-1-ByAccount.xml</t>
  </si>
  <si>
    <t>jpfr-cns-sc-2008-01-31-{linkbase}-1-BS-05-PPE-DepImp-2-ByGroup.xml</t>
  </si>
  <si>
    <t>jpfr-cns-sc-2008-01-31-{linkbase}-1-BS-07-IOA-1-OneLine.xml</t>
  </si>
  <si>
    <t>jpfr-cns-sc-2008-01-31-{linkbase}-1-BS-07-IOA-2-ByAccount.xml</t>
  </si>
  <si>
    <t>jpfr-cns-sc-2008-01-31-{linkbase}-1-BS-08-IOA-Doubtful-1-ByAccount.xml</t>
  </si>
  <si>
    <t>jpfr-cns-sc-2008-01-31-{linkbase}-1-BS-08-IOA-Doubtful-2-ByGroup.xml</t>
  </si>
  <si>
    <t>jpfr-cns-sc-2008-01-31-{linkbase}-1-BS-08-IOA-Doubtful-3-Direct.xml</t>
  </si>
  <si>
    <t>jpfr-cns-sc-2008-01-31-{linkbase}-1-BS-12-DA-1-OneLine.xml</t>
  </si>
  <si>
    <t>jpfr-cns-sc-2008-01-31-{linkbase}-1-BS-12-DA-2-ByAccount.xml</t>
  </si>
  <si>
    <t>jpfr-cns-sc-2008-01-31-{linkbase}-2-PL-01-Sales-1-Net.xml</t>
  </si>
  <si>
    <t>jpfr-cns-sc-2008-01-31-{linkbase}-2-PL-01-Sales-3-ByType.xml</t>
  </si>
  <si>
    <t>jpfr-cns-sc-2008-01-31-{linkbase}-2-PL-04-SGA-1-ByAccount.xml</t>
  </si>
  <si>
    <t>jpfr-cns-sc-2008-01-31-{linkbase}-2-PL-04-SGA-2-OneLine.xml</t>
  </si>
  <si>
    <t>jpfr-cns-sc-2008-01-31-{linkbase}-3-CF-01-Method-Direct.xml</t>
  </si>
  <si>
    <t>jpfr-cns-sc-2008-01-31-{linkbase}-3-CF-02-Method-Direct-IntrestDividend-1-OpeFin.xml</t>
  </si>
  <si>
    <t>jpfr-cns-sc-2008-01-31-{linkbase}-3-CF-02-Method-Direct-IntrestDividend-2-InvFin.xml</t>
  </si>
  <si>
    <t>jpfr-cns-sc-2008-01-31-{linkbase}-3-CF-03-Method-Indirect.xml</t>
  </si>
  <si>
    <t>jpfr-cns-sc-2008-01-31-{linkbase}-3-CF-04-Method-Indirect-IntrestDividend-1-OpeFin.xml</t>
  </si>
  <si>
    <t>jpfr-cns-sc-2008-01-31-{linkbase}-3-CF-04-Method-Indirect-IntrestDividend-2-InvFin.xml</t>
  </si>
  <si>
    <t>jpfr-cns-sn-2008-01-31-{linkbase}-1-BS-01-CA-Doubtful-1-ByAccount.xml</t>
  </si>
  <si>
    <t>jpfr-cns-sn-2008-01-31-{linkbase}-1-BS-01-CA-Doubtful-2-ByGroup.xml</t>
  </si>
  <si>
    <t>jpfr-cns-sn-2008-01-31-{linkbase}-1-BS-01-CA-Doubtful-3-Direct.xml</t>
  </si>
  <si>
    <t>jpfr-cns-sn-2008-01-31-{linkbase}-1-BS-02-PPE-1-OneLine.xml</t>
  </si>
  <si>
    <t>jpfr-cns-sn-2008-01-31-{linkbase}-1-BS-02-PPE-2-ByAccount.xml</t>
  </si>
  <si>
    <t>jpfr-cns-sn-2008-01-31-{linkbase}-1-BS-03-PPE-Dep-1-ByAccount.xml</t>
  </si>
  <si>
    <t>jpfr-cns-sn-2008-01-31-{linkbase}-1-BS-03-PPE-Dep-2-ByGroup.xml</t>
  </si>
  <si>
    <t>jpfr-cns-sn-2008-01-31-{linkbase}-1-BS-03-PPE-Dep-3-Direct.xml</t>
  </si>
  <si>
    <t>jpfr-cns-sn-2008-01-31-{linkbase}-1-BS-04-PPE-Imp-1-ByAccount.xml</t>
  </si>
  <si>
    <t>jpfr-cns-sn-2008-01-31-{linkbase}-1-BS-04-PPE-Imp-2-ByGroup.xml</t>
  </si>
  <si>
    <t>jpfr-cns-sn-2008-01-31-{linkbase}-1-BS-05-PPE-DepImp-1-ByAccount.xml</t>
  </si>
  <si>
    <t>jpfr-cns-sn-2008-01-31-{linkbase}-1-BS-05-PPE-DepImp-2-ByGroup.xml</t>
  </si>
  <si>
    <t>jpfr-cns-sn-2008-01-31-{linkbase}-1-BS-06-IFA-1-OneLine.xml</t>
  </si>
  <si>
    <t>jpfr-cns-sn-2008-01-31-{linkbase}-1-BS-06-IFA-2-ByAccount.xml</t>
  </si>
  <si>
    <t>jpfr-cns-sn-2008-01-31-{linkbase}-1-BS-07-IOA-1-OneLine.xml</t>
  </si>
  <si>
    <t>jpfr-cns-sn-2008-01-31-{linkbase}-1-BS-07-IOA-2-ByAccount.xml</t>
  </si>
  <si>
    <t>jpfr-cns-sn-2008-01-31-{linkbase}-1-BS-08-IOA-Doubtful-1-ByAccount.xml</t>
  </si>
  <si>
    <t>jpfr-cns-sn-2008-01-31-{linkbase}-1-BS-08-IOA-Doubtful-2-ByGroup.xml</t>
  </si>
  <si>
    <t>jpfr-cns-sn-2008-01-31-{linkbase}-1-BS-08-IOA-Doubtful-3-Direct.xml</t>
  </si>
  <si>
    <t>jpfr-cns-sn-2008-01-31-{linkbase}-1-BS-12-DA-1-OneLine.xml</t>
  </si>
  <si>
    <t>jpfr-cns-sn-2008-01-31-{linkbase}-1-BS-12-DA-2-ByAccount.xml</t>
  </si>
  <si>
    <t>jpfr-cns-sn-2008-01-31-{linkbase}-2-PL-01-Sales-1-Net.xml</t>
  </si>
  <si>
    <t>jpfr-cns-sn-2008-01-31-{linkbase}-2-PL-01-Sales-3-ByType.xml</t>
  </si>
  <si>
    <t>jpfr-cns-sn-2008-01-31-{linkbase}-2-PL-04-SGA-1-ByAccount.xml</t>
  </si>
  <si>
    <t>jpfr-cns-sn-2008-01-31-{linkbase}-2-PL-04-SGA-2-OneLine.xml</t>
  </si>
  <si>
    <t>jpfr-cns-sn-2008-01-31-{linkbase}-2-PL-05-NOI-1-OneLine.xml</t>
  </si>
  <si>
    <t>jpfr-cns-sn-2008-01-31-{linkbase}-2-PL-05-NOI-2-ByAccount.xml</t>
  </si>
  <si>
    <t>jpfr-cns-sn-2008-01-31-{linkbase}-2-PL-06-NOE-1-OneLine.xml</t>
  </si>
  <si>
    <t>jpfr-cns-sn-2008-01-31-{linkbase}-2-PL-06-NOE-2-ByAccount.xml</t>
  </si>
  <si>
    <t>jpfr-cns-sn-2008-01-31-{linkbase}-2-PL-07-EI-1-OneLine.xml</t>
  </si>
  <si>
    <t>jpfr-cns-sn-2008-01-31-{linkbase}-2-PL-07-EI-2-ByAccount.xml</t>
  </si>
  <si>
    <t>jpfr-cns-sn-2008-01-31-{linkbase}-2-PL-08-EL-1-OneLine.xml</t>
  </si>
  <si>
    <t>jpfr-cns-sn-2008-01-31-{linkbase}-2-PL-08-EL-2-ByAccount.xml</t>
  </si>
  <si>
    <t>jpfr-cns-sn-2008-01-31-{linkbase}-3-CF-01-Method-Direct.xml</t>
  </si>
  <si>
    <t>jpfr-cns-sn-2008-01-31-{linkbase}-3-CF-02-Method-Direct-IntrestDividend-1-OpeFin.xml</t>
  </si>
  <si>
    <t>jpfr-cns-sn-2008-01-31-{linkbase}-3-CF-02-Method-Direct-IntrestDividend-2-InvFin.xml</t>
  </si>
  <si>
    <t>RoleElc2</t>
  </si>
  <si>
    <t>RoleElc3</t>
  </si>
  <si>
    <t>RoleElc4</t>
  </si>
  <si>
    <t>RoleElc5</t>
  </si>
  <si>
    <t>RoleElc6</t>
  </si>
  <si>
    <t>RoleElc7</t>
  </si>
  <si>
    <t>RoleElc8</t>
  </si>
  <si>
    <t>RoleEle1</t>
  </si>
  <si>
    <t>RoleEle2</t>
  </si>
  <si>
    <t>RoleEle3</t>
  </si>
  <si>
    <t>RoleEle4</t>
  </si>
  <si>
    <t>RoleEle5</t>
  </si>
  <si>
    <t>RoleEle6</t>
  </si>
  <si>
    <t>RoleEle7</t>
  </si>
  <si>
    <t>RoleEle8</t>
  </si>
  <si>
    <t>RoleFnd1</t>
  </si>
  <si>
    <t>RoleFnd2</t>
  </si>
  <si>
    <t>RoleFnd3</t>
  </si>
  <si>
    <t>RoleFnd4</t>
  </si>
  <si>
    <t>RoleFnd5</t>
  </si>
  <si>
    <t>RoleFnd6</t>
  </si>
  <si>
    <t>RoleFnd7</t>
  </si>
  <si>
    <t>RoleFnd8</t>
  </si>
  <si>
    <t>RoleGas1</t>
  </si>
  <si>
    <t>RoleGas2</t>
  </si>
  <si>
    <t>RoleGas3</t>
  </si>
  <si>
    <t>RoleGas4</t>
  </si>
  <si>
    <t>RoleGas5</t>
  </si>
  <si>
    <t>RoleGas6</t>
  </si>
  <si>
    <t>RoleGas7</t>
  </si>
  <si>
    <t>RoleGas8</t>
  </si>
  <si>
    <t>RoleIns1</t>
  </si>
  <si>
    <t>RoleIns2</t>
  </si>
  <si>
    <t>RoleIns3</t>
  </si>
  <si>
    <t>RoleIns4</t>
  </si>
  <si>
    <t>RoleIns5</t>
  </si>
  <si>
    <t>RoleIns6</t>
  </si>
  <si>
    <t>RoleIns7</t>
  </si>
  <si>
    <t>RoleIns8</t>
  </si>
  <si>
    <t>RoleInv1</t>
  </si>
  <si>
    <t>RoleInv2</t>
  </si>
  <si>
    <t>RoleInv3</t>
  </si>
  <si>
    <t>RoleInv4</t>
  </si>
  <si>
    <t>RoleInv5</t>
  </si>
  <si>
    <t>RoleInv6</t>
  </si>
  <si>
    <t>RoleInv7</t>
  </si>
  <si>
    <t>RoleInv8</t>
  </si>
  <si>
    <t>RoleIvt1</t>
  </si>
  <si>
    <t>RoleIvt2</t>
  </si>
  <si>
    <t>RoleIvt3</t>
  </si>
  <si>
    <t>RoleIvt4</t>
  </si>
  <si>
    <t>RoleIvt5</t>
  </si>
  <si>
    <t>RoleIvt6</t>
  </si>
  <si>
    <t>RoleIvt7</t>
  </si>
  <si>
    <t>RoleIvt8</t>
  </si>
  <si>
    <t>RoleLea1</t>
  </si>
  <si>
    <t>RoleLea2</t>
  </si>
  <si>
    <t>RoleLea3</t>
  </si>
  <si>
    <t>RoleLea4</t>
  </si>
  <si>
    <t>RoleLea5</t>
  </si>
  <si>
    <t>RoleLea6</t>
  </si>
  <si>
    <t>RoleLea7</t>
  </si>
  <si>
    <t>RoleLea8</t>
  </si>
  <si>
    <t>RoleLiq1</t>
  </si>
  <si>
    <t>RoleLiq2</t>
  </si>
  <si>
    <t>RoleLiq3</t>
  </si>
  <si>
    <t>RoleLiq4</t>
  </si>
  <si>
    <t>RoleLiq5</t>
  </si>
  <si>
    <t>RoleLiq6</t>
  </si>
  <si>
    <t>RoleLiq7</t>
  </si>
  <si>
    <t>RoleLiq8</t>
  </si>
  <si>
    <t>RoleMed1</t>
  </si>
  <si>
    <t>RoleMed2</t>
  </si>
  <si>
    <t>RoleMed3</t>
  </si>
  <si>
    <t>RoleMed4</t>
  </si>
  <si>
    <t>RoleMed5</t>
  </si>
  <si>
    <t>RoleMed6</t>
  </si>
  <si>
    <t>RoleMed7</t>
  </si>
  <si>
    <t>RoleMed8</t>
  </si>
  <si>
    <t>RoleRwy1</t>
  </si>
  <si>
    <t>RoleRwy2</t>
  </si>
  <si>
    <t>RoleRwy3</t>
  </si>
  <si>
    <t>RoleRwy4</t>
  </si>
  <si>
    <t>RoleRwy5</t>
  </si>
  <si>
    <t>RoleRwy6</t>
  </si>
  <si>
    <t>RoleRwy7</t>
  </si>
  <si>
    <t>RoleRwy8</t>
  </si>
  <si>
    <t>RoleSec1</t>
  </si>
  <si>
    <t>RoleSec2</t>
  </si>
  <si>
    <t>RoleSec3</t>
  </si>
  <si>
    <t>RoleSec4</t>
  </si>
  <si>
    <t>RoleSec5</t>
  </si>
  <si>
    <t>RoleSec6</t>
  </si>
  <si>
    <t>RoleSec7</t>
  </si>
  <si>
    <t>RoleSec8</t>
  </si>
  <si>
    <t>RoleSpf1</t>
  </si>
  <si>
    <t>RoleSpf2</t>
  </si>
  <si>
    <t>RoleSpf3</t>
  </si>
  <si>
    <t>RoleSpf4</t>
  </si>
  <si>
    <t>RoleSpf5</t>
  </si>
  <si>
    <t>RoleSpf6</t>
  </si>
  <si>
    <t>RoleSpf7</t>
  </si>
  <si>
    <t>RoleSpf8</t>
  </si>
  <si>
    <t>RoleVes1</t>
  </si>
  <si>
    <t>RoleVes2</t>
  </si>
  <si>
    <t>RoleVes3</t>
  </si>
  <si>
    <t>RoleVes4</t>
  </si>
  <si>
    <t>RoleVes5</t>
  </si>
  <si>
    <t>RoleVes6</t>
  </si>
  <si>
    <t>RoleVes7</t>
  </si>
  <si>
    <t>RoleVes8</t>
  </si>
  <si>
    <t>RoleWat1</t>
  </si>
  <si>
    <t>RoleWat2</t>
  </si>
  <si>
    <t>RoleWat3</t>
  </si>
  <si>
    <t>RoleWat4</t>
  </si>
  <si>
    <t>RoleWat5</t>
  </si>
  <si>
    <t>RoleWat6</t>
  </si>
  <si>
    <t>RoleWat7</t>
  </si>
  <si>
    <t>RoleWat8</t>
  </si>
  <si>
    <t>RoleHwy1</t>
  </si>
  <si>
    <t>RoleHwy2</t>
  </si>
  <si>
    <t>RoleHwy3</t>
  </si>
  <si>
    <t>RoleHwy4</t>
  </si>
  <si>
    <t>RoleHwy5</t>
  </si>
  <si>
    <t>RoleHwy6</t>
  </si>
  <si>
    <t>RoleHwy7</t>
  </si>
  <si>
    <t>RoleHwy8</t>
  </si>
  <si>
    <t>RoleEdu1</t>
  </si>
  <si>
    <t>RoleEdu2</t>
  </si>
  <si>
    <t>RoleEdu3</t>
  </si>
  <si>
    <t>RoleEdu4</t>
  </si>
  <si>
    <t>RoleEdu5</t>
  </si>
  <si>
    <t>RoleEdu6</t>
  </si>
  <si>
    <t>RoleEdu7</t>
  </si>
  <si>
    <t>RoleEdu8</t>
  </si>
  <si>
    <t>株主資本等変動計算書（高速道路事業）</t>
  </si>
  <si>
    <t>RoleHWYBalanceSheets</t>
  </si>
  <si>
    <t>貸借対照表（高速道路事業）</t>
  </si>
  <si>
    <t>RoleHWYStatementsOfIncome</t>
  </si>
  <si>
    <t>損益計算書（高速道路事業）</t>
  </si>
  <si>
    <t>RoleHWYStatementsOfCashFlows</t>
  </si>
  <si>
    <t>キャッシュ・フロー計算書（高速道路事業）</t>
  </si>
  <si>
    <t>RoleHWYStatementsOfChangesInNetAssets</t>
  </si>
  <si>
    <t>諸表名</t>
    <rPh sb="0" eb="2">
      <t>ショヒョウ</t>
    </rPh>
    <rPh sb="2" eb="3">
      <t>メイ</t>
    </rPh>
    <phoneticPr fontId="3"/>
  </si>
  <si>
    <t>連結個別</t>
    <rPh sb="0" eb="2">
      <t>レンケツ</t>
    </rPh>
    <rPh sb="2" eb="4">
      <t>コベツ</t>
    </rPh>
    <phoneticPr fontId="3"/>
  </si>
  <si>
    <t>区分</t>
    <rPh sb="0" eb="2">
      <t>クブン</t>
    </rPh>
    <phoneticPr fontId="3"/>
  </si>
  <si>
    <t>名称リンク</t>
    <phoneticPr fontId="3"/>
  </si>
  <si>
    <t>表示リンク</t>
  </si>
  <si>
    <t>名称・説明</t>
    <rPh sb="0" eb="2">
      <t>メイショウ</t>
    </rPh>
    <rPh sb="3" eb="5">
      <t>セツメイ</t>
    </rPh>
    <phoneticPr fontId="3"/>
  </si>
  <si>
    <t>個別</t>
    <rPh sb="0" eb="2">
      <t>コベツ</t>
    </rPh>
    <phoneticPr fontId="3"/>
  </si>
  <si>
    <t>連結</t>
    <rPh sb="0" eb="2">
      <t>レンケツ</t>
    </rPh>
    <phoneticPr fontId="3"/>
  </si>
  <si>
    <t>中間期</t>
    <rPh sb="0" eb="3">
      <t>チュウカンキ</t>
    </rPh>
    <phoneticPr fontId="3"/>
  </si>
  <si>
    <t>四半期</t>
    <rPh sb="0" eb="1">
      <t>シ</t>
    </rPh>
    <rPh sb="1" eb="3">
      <t>ハンキ</t>
    </rPh>
    <phoneticPr fontId="3"/>
  </si>
  <si>
    <t>期末</t>
    <rPh sb="0" eb="2">
      <t>キマツ</t>
    </rPh>
    <phoneticPr fontId="3"/>
  </si>
  <si>
    <t>貸借対照表</t>
    <rPh sb="0" eb="2">
      <t>タイシャク</t>
    </rPh>
    <rPh sb="2" eb="5">
      <t>タイショウヒョウ</t>
    </rPh>
    <phoneticPr fontId="3"/>
  </si>
  <si>
    <t>損益計算書</t>
    <rPh sb="0" eb="2">
      <t>ソンエキ</t>
    </rPh>
    <rPh sb="2" eb="5">
      <t>ケイサンショ</t>
    </rPh>
    <phoneticPr fontId="3"/>
  </si>
  <si>
    <t>株主資本等変動計算書</t>
    <rPh sb="0" eb="2">
      <t>カブヌシ</t>
    </rPh>
    <rPh sb="2" eb="5">
      <t>シホントウ</t>
    </rPh>
    <rPh sb="5" eb="7">
      <t>ヘンドウ</t>
    </rPh>
    <rPh sb="7" eb="10">
      <t>ケイサンショ</t>
    </rPh>
    <phoneticPr fontId="3"/>
  </si>
  <si>
    <t>キャッシュ･フロー計算書（直接法）　　財務諸表等規則様式第五号</t>
    <phoneticPr fontId="3"/>
  </si>
  <si>
    <t>キャッシュ･フロー計算書（直接法）</t>
  </si>
  <si>
    <t>キャッシュ･フロー計算書（間接法）</t>
    <rPh sb="13" eb="15">
      <t>カンセツ</t>
    </rPh>
    <phoneticPr fontId="3"/>
  </si>
  <si>
    <t>キャッシュ・フロー計算書</t>
    <phoneticPr fontId="3"/>
  </si>
  <si>
    <t>投資主資本等変動計算書（投資業）</t>
    <phoneticPr fontId="3"/>
  </si>
  <si>
    <t>純資産変動計算書（社会医療法人）</t>
    <phoneticPr fontId="3"/>
  </si>
  <si>
    <t>純資産変動計算書</t>
  </si>
  <si>
    <t>社員資本等変動計算書（資産流動化業）</t>
    <phoneticPr fontId="3"/>
  </si>
  <si>
    <t>社員資本等変動計算書</t>
  </si>
  <si>
    <t>純資産変動計算書（学校法人）</t>
    <phoneticPr fontId="3"/>
  </si>
  <si>
    <t>全業種</t>
    <rPh sb="0" eb="1">
      <t>ゼン</t>
    </rPh>
    <rPh sb="1" eb="3">
      <t>ギョウシュ</t>
    </rPh>
    <phoneticPr fontId="3"/>
  </si>
  <si>
    <t>貸借対照表（生命保険業）</t>
    <phoneticPr fontId="3"/>
  </si>
  <si>
    <t>貸借対照表（損害保険業）</t>
    <phoneticPr fontId="3"/>
  </si>
  <si>
    <t>貸借対照表（証券業）</t>
    <phoneticPr fontId="3"/>
  </si>
  <si>
    <t>貸借対照表（ガス業）</t>
    <phoneticPr fontId="3"/>
  </si>
  <si>
    <t>ガス業</t>
  </si>
  <si>
    <t>貸借対照表（建設業）</t>
    <phoneticPr fontId="3"/>
  </si>
  <si>
    <t>貸借対照表（造船業）</t>
    <phoneticPr fontId="3"/>
  </si>
  <si>
    <t>貸借対照表（建設保証業）</t>
    <phoneticPr fontId="3"/>
  </si>
  <si>
    <t>貸借対照表（鉄道事業）</t>
    <phoneticPr fontId="3"/>
  </si>
  <si>
    <t>貸借対照表（海運事業）</t>
    <phoneticPr fontId="3"/>
  </si>
  <si>
    <t>http://info.edinet-fsa.go.jp/jp/fr/gaap/role/NonConsolidatedInterimStatementsOfIncome</t>
  </si>
  <si>
    <t>http://info.edinet-fsa.go.jp/jp/fr/gaap/role/NonConsolidatedInterimStatementsOfChangesInNetAssets</t>
  </si>
  <si>
    <t>http://info.edinet-fsa.go.jp/jp/fr/gaap/role/NonConsolidatedInterimStatementsOfChangesInNetAssets2</t>
  </si>
  <si>
    <t>http://info.edinet-fsa.go.jp/jp/fr/gaap/role/NonConsolidatedInterimStatementsOfCashFlowsDirect</t>
  </si>
  <si>
    <t>http://info.edinet-fsa.go.jp/jp/fr/gaap/role/NonConsolidatedInterimStatementsOfCashFlowsIndirect</t>
  </si>
  <si>
    <t>http://info.edinet-fsa.go.jp/jp/fr/gaap/role/ConsolidatedInterimBalanceSheets</t>
  </si>
  <si>
    <t>http://info.edinet-fsa.go.jp/jp/fr/gaap/role/ConsolidatedInterimStatementsOfIncome</t>
  </si>
  <si>
    <t>http://info.edinet-fsa.go.jp/jp/fr/gaap/role/ConsolidatedInterimStatementsOfChangesInNetAssets</t>
  </si>
  <si>
    <t>http://info.edinet-fsa.go.jp/jp/fr/gaap/role/ConsolidatedInterimStatementsOfChangesInNetAssets2</t>
  </si>
  <si>
    <t>http://info.edinet-fsa.go.jp/jp/fr/gaap/role/ConsolidatedInterimStatementsOfCashFlowsDirect</t>
  </si>
  <si>
    <t>http://info.edinet-fsa.go.jp/jp/fr/gaap/role/ConsolidatedInterimStatementsOfCashFlowsIndirect</t>
  </si>
  <si>
    <t>http://info.edinet-fsa.go.jp/jp/fr/gaap/role/NonConsolidatedQuarterlyBalanceSheets</t>
  </si>
  <si>
    <t>http://info.edinet-fsa.go.jp/jp/fr/gaap/role/NonConsolidatedQuarterlyStatementsOfIncomeYTD</t>
  </si>
  <si>
    <t>http://info.edinet-fsa.go.jp/jp/fr/gaap/role/NonConsolidatedQuarterlyStatementsOfIncomeQuarter</t>
  </si>
  <si>
    <t>http://info.edinet-fsa.go.jp/jp/fr/gaap/role/NonConsolidatedQuarterlyStatementsOfCashFlowsDirect</t>
  </si>
  <si>
    <t>http://info.edinet-fsa.go.jp/jp/fr/gaap/role/NonConsolidatedQuarterlyStatementsOfCashFlowsIndirect</t>
  </si>
  <si>
    <t>http://info.edinet-fsa.go.jp/jp/fr/gaap/role/ConsolidatedQuarterlyBalanceSheets</t>
  </si>
  <si>
    <t>http://info.edinet-fsa.go.jp/jp/fr/gaap/role/ConsolidatedQuarterlyStatementsOfIncomeYTD</t>
  </si>
  <si>
    <t>http://info.edinet-fsa.go.jp/jp/fr/gaap/role/ConsolidatedQuarterlyStatementsOfIncomeQuarter</t>
  </si>
  <si>
    <t>http://info.edinet-fsa.go.jp/jp/fr/gaap/role/ConsolidatedQuarterlyStatementsOfCashFlowsDirect</t>
  </si>
  <si>
    <t>http://info.edinet-fsa.go.jp/jp/fr/gaap/role/ConsolidatedQuarterlyStatementsOfCashFlowsIndirect</t>
  </si>
  <si>
    <t>http://info.edinet-fsa.go.jp/jp/fr/gaap/role/BalanceSheets</t>
  </si>
  <si>
    <t>http://info.edinet-fsa.go.jp/jp/fr/gaap/role/StatementsOfIncome</t>
  </si>
  <si>
    <t>http://info.edinet-fsa.go.jp/jp/fr/gaap/role/StatementsOfChangesInNetAssets</t>
  </si>
  <si>
    <t>http://info.edinet-fsa.go.jp/jp/fr/gaap/role/StatementsOfCashFlows</t>
  </si>
  <si>
    <t>http://info.edinet-fsa.go.jp/jp/fr/gaap/role/Gross-Net</t>
  </si>
  <si>
    <t>http://info.edinet-fsa.go.jp/jp/fr/gaap/role/Gross-Allowance</t>
  </si>
  <si>
    <t>http://info.edinet-fsa.go.jp/jp/fr/gaap/role/Gross-AccumulatedDepreciation</t>
  </si>
  <si>
    <t>http://info.edinet-fsa.go.jp/jp/fr/gaap/role/Gross-AccumulatedImpairmentLoss</t>
  </si>
  <si>
    <t>http://info.edinet-fsa.go.jp/jp/fr/gaap/role/Gross-AccumulatedDepreciationAndImpairmentLoss</t>
  </si>
  <si>
    <t>http://info.edinet-fsa.go.jp/jp/fr/gaap/role/periodStartNegativeLabel</t>
  </si>
  <si>
    <t>http://info.edinet-fsa.go.jp/jp/fr/gaap/role/periodEndNegativeLabel</t>
  </si>
  <si>
    <t>http://info.edinet-fsa.go.jp/jp/fr/gaap/role/NotesNumber</t>
  </si>
  <si>
    <t>http://info.edinet-fsa.go.jp/jp/fr/gaap/role/NotesNumberPeriodStart</t>
  </si>
  <si>
    <t>http://info.edinet-fsa.go.jp/jp/fr/gaap/role/NotesNumberPeriodEnd</t>
  </si>
  <si>
    <t>http://info.edinet-fsa.go.jp/jp/fr/gaap/role/Consolidated</t>
  </si>
  <si>
    <t>http://info.edinet-fsa.go.jp/jp/fr/gaap/role/ConsolidatedInterim</t>
  </si>
  <si>
    <t>http://info.edinet-fsa.go.jp/jp/fr/gaap/role/ConsolidatedQuarterly</t>
  </si>
  <si>
    <t>jpfr-edu-sc-2008-01-31-{linkbase}-1-BS-03-PPE-Dep-1-ByAccount.xml</t>
  </si>
  <si>
    <t>jpfr-edu-sc-2008-01-31-{linkbase}-1-BS-03-PPE-Dep-2-ByGroup.xml</t>
  </si>
  <si>
    <t>jpfr-edu-sc-2008-01-31-{linkbase}-1-BS-03-PPE-Dep-3-Direct.xml</t>
  </si>
  <si>
    <t>jpfr-edu-sc-2008-01-31-{linkbase}-1-BS-04-PPE-Imp-1-ByAccount.xml</t>
  </si>
  <si>
    <t>jpfr-edu-sc-2008-01-31-{linkbase}-1-BS-04-PPE-Imp-2-ByGroup.xml</t>
  </si>
  <si>
    <t>jpfr-edu-sc-2008-01-31-{linkbase}-1-BS-05-PPE-DepImp-1-ByAccount.xml</t>
  </si>
  <si>
    <t>jpfr-edu-sc-2008-01-31-{linkbase}-1-BS-05-PPE-DepImp-2-ByGroup.xml</t>
  </si>
  <si>
    <t>jpfr-edu-sc-2008-01-31-{linkbase}-1-BS-08-IOA-Doubtful-1-ByAccount.xml</t>
  </si>
  <si>
    <t>jpfr-edu-sc-2008-01-31-{linkbase}-1-BS-08-IOA-Doubtful-2-ByGroup.xml</t>
  </si>
  <si>
    <t>jpfr-edu-sc-2008-01-31-{linkbase}-1-BS-08-IOA-Doubtful-3-Direct.xml</t>
  </si>
  <si>
    <t>jpfr-edu-sc-2008-01-31-{linkbase}-3-CF-01-Method-Direct.xml</t>
  </si>
  <si>
    <t>jpfr-edu-sc-2008-01-31-{linkbase}-3-CF-02-Method-Direct-IntrestDividend-1-OpeFin.xml</t>
  </si>
  <si>
    <t>jpfr-edu-sc-2008-01-31-{linkbase}-3-CF-02-Method-Direct-IntrestDividend-2-InvFin.xml</t>
  </si>
  <si>
    <t>jpfr-edu-sc-2008-01-31-{linkbase}-3-CF-03-Method-Indirect.xml</t>
  </si>
  <si>
    <t>jpfr-edu-sc-2008-01-31-{linkbase}-3-CF-04-Method-Indirect-IntrestDividend-1-OpeFin.xml</t>
  </si>
  <si>
    <t>jpfr-edu-sc-2008-01-31-{linkbase}-3-CF-04-Method-Indirect-IntrestDividend-2-InvFin.xml</t>
  </si>
  <si>
    <t>jpfr-edu-sn-2008-01-31-{linkbase}-1-BS-01-CA-Doubtful-1-ByAccount.xml</t>
  </si>
  <si>
    <t>jpfr-edu-sn-2008-01-31-{linkbase}-1-BS-01-CA-Doubtful-2-ByGroup.xml</t>
  </si>
  <si>
    <t>jpfr-edu-sn-2008-01-31-{linkbase}-1-BS-01-CA-Doubtful-3-Direct.xml</t>
  </si>
  <si>
    <t>jpfr-edu-sn-2008-01-31-{linkbase}-1-BS-03-PPE-Dep-1-ByAccount.xml</t>
  </si>
  <si>
    <t>jpfr-edu-sn-2008-01-31-{linkbase}-1-BS-03-PPE-Dep-2-ByGroup.xml</t>
  </si>
  <si>
    <t>jpfr-edu-sn-2008-01-31-{linkbase}-1-BS-03-PPE-Dep-3-Direct.xml</t>
  </si>
  <si>
    <t>jpfr-edu-sn-2008-01-31-{linkbase}-1-BS-04-PPE-Imp-1-ByAccount.xml</t>
  </si>
  <si>
    <t>jpfr-edu-sn-2008-01-31-{linkbase}-1-BS-04-PPE-Imp-2-ByGroup.xml</t>
  </si>
  <si>
    <t>jpfr-edu-sn-2008-01-31-{linkbase}-1-BS-05-PPE-DepImp-1-ByAccount.xml</t>
  </si>
  <si>
    <t>jpfr-edu-sn-2008-01-31-{linkbase}-1-BS-05-PPE-DepImp-2-ByGroup.xml</t>
  </si>
  <si>
    <t>jpfr-edu-sn-2008-01-31-{linkbase}-1-BS-08-IOA-Doubtful-1-ByAccount.xml</t>
  </si>
  <si>
    <t>jpfr-edu-sn-2008-01-31-{linkbase}-1-BS-08-IOA-Doubtful-2-ByGroup.xml</t>
  </si>
  <si>
    <t>jpfr-edu-sn-2008-01-31-{linkbase}-1-BS-08-IOA-Doubtful-3-Direct.xml</t>
  </si>
  <si>
    <t>jpfr-edu-sn-2008-01-31-{linkbase}-3-CF-01-Method-Direct.xml</t>
  </si>
  <si>
    <t>jpfr-edu-sn-2008-01-31-{linkbase}-3-CF-02-Method-Direct-IntrestDividend-1-OpeFin.xml</t>
  </si>
  <si>
    <t>jpfr-edu-sn-2008-01-31-{linkbase}-3-CF-02-Method-Direct-IntrestDividend-2-InvFin.xml</t>
  </si>
  <si>
    <t>jpfr-edu-sn-2008-01-31-{linkbase}-3-CF-03-Method-Indirect.xml</t>
  </si>
  <si>
    <t>jpfr-edu-sn-2008-01-31-{linkbase}-3-CF-04-Method-Indirect-IntrestDividend-1-OpeFin.xml</t>
  </si>
  <si>
    <t>jpfr-edu-sn-2008-01-31-{linkbase}-3-CF-04-Method-Indirect-IntrestDividend-2-InvFin.xml</t>
  </si>
  <si>
    <t>jpfr-elc-ac-2008-01-31-{linkbase}-3-CF-01-Method-Direct.xml</t>
  </si>
  <si>
    <t>jpfr-elc-ac-2008-01-31-{linkbase}-3-CF-02-Method-Direct-IntrestDividend-1-OpeFin.xml</t>
  </si>
  <si>
    <t>jpfr-elc-ac-2008-01-31-{linkbase}-3-CF-02-Method-Direct-IntrestDividend-2-InvFin.xml</t>
  </si>
  <si>
    <t>jpfr-elc-ac-2008-01-31-{linkbase}-3-CF-03-Method-Indirect.xml</t>
  </si>
  <si>
    <t>jpfr-elc-ac-2008-01-31-{linkbase}-3-CF-04-Method-Indirect-IntrestDividend-1-OpeFin.xml</t>
  </si>
  <si>
    <t>jpfr-elc-ac-2008-01-31-{linkbase}-3-CF-04-Method-Indirect-IntrestDividend-2-InvFin.xml</t>
  </si>
  <si>
    <t>jpfr-elc-an-2008-01-31-{linkbase}-3-CF-01-Method-Direct.xml</t>
  </si>
  <si>
    <t>jpfr-elc-an-2008-01-31-{linkbase}-3-CF-02-Method-Direct-IntrestDividend-1-OpeFin.xml</t>
  </si>
  <si>
    <t>jpfr-elc-an-2008-01-31-{linkbase}-3-CF-02-Method-Direct-IntrestDividend-2-InvFin.xml</t>
  </si>
  <si>
    <t>jpfr-elc-an-2008-01-31-{linkbase}-3-CF-03-Method-Indirect.xml</t>
  </si>
  <si>
    <t>jpfr-elc-an-2008-01-31-{linkbase}-3-CF-04-Method-Indirect-IntrestDividend-1-OpeFin.xml</t>
  </si>
  <si>
    <t>jpfr-elc-an-2008-01-31-{linkbase}-3-CF-04-Method-Indirect-IntrestDividend-2-InvFin.xml</t>
  </si>
  <si>
    <t>jpfr-elc-qc-2008-01-31-{linkbase}-3-CF-01-Method-Direct.xml</t>
  </si>
  <si>
    <t>jpfr-elc-qc-2008-01-31-{linkbase}-3-CF-02-Method-Direct-IntrestDividend-1-OpeFin.xml</t>
  </si>
  <si>
    <t>jpfr-elc-qc-2008-01-31-{linkbase}-3-CF-02-Method-Direct-IntrestDividend-2-InvFin.xml</t>
  </si>
  <si>
    <t>jpfr-elc-qc-2008-01-31-{linkbase}-3-CF-03-Method-Indirect.xml</t>
  </si>
  <si>
    <t>jpfr-elc-qc-2008-01-31-{linkbase}-3-CF-04-Method-Indirect-IntrestDividend-1-OpeFin.xml</t>
  </si>
  <si>
    <t>jpfr-elc-qc-2008-01-31-{linkbase}-3-CF-04-Method-Indirect-IntrestDividend-2-InvFin.xml</t>
  </si>
  <si>
    <t>jpfr-elc-qn-2008-01-31-{linkbase}-3-CF-01-Method-Direct.xml</t>
  </si>
  <si>
    <t>jpfr-elc-qn-2008-01-31-{linkbase}-3-CF-02-Method-Direct-IntrestDividend-1-OpeFin.xml</t>
  </si>
  <si>
    <t>jpfr-elc-qn-2008-01-31-{linkbase}-3-CF-02-Method-Direct-IntrestDividend-2-InvFin.xml</t>
  </si>
  <si>
    <t>jpfr-elc-qn-2008-01-31-{linkbase}-3-CF-03-Method-Indirect.xml</t>
  </si>
  <si>
    <t>jpfr-elc-qn-2008-01-31-{linkbase}-3-CF-04-Method-Indirect-IntrestDividend-1-OpeFin.xml</t>
  </si>
  <si>
    <t>jpfr-elc-qn-2008-01-31-{linkbase}-3-CF-04-Method-Indirect-IntrestDividend-2-InvFin.xml</t>
  </si>
  <si>
    <t>jpfr-elc-sc-2008-01-31-{linkbase}-3-CF-01-Method-Direct.xml</t>
  </si>
  <si>
    <t>jpfr-elc-sc-2008-01-31-{linkbase}-3-CF-02-Method-Direct-IntrestDividend-1-OpeFin.xml</t>
  </si>
  <si>
    <t>jpfr-elc-sc-2008-01-31-{linkbase}-3-CF-02-Method-Direct-IntrestDividend-2-InvFin.xml</t>
  </si>
  <si>
    <t>jpfr-elc-sc-2008-01-31-{linkbase}-3-CF-03-Method-Indirect.xml</t>
  </si>
  <si>
    <t>jpfr-elc-sc-2008-01-31-{linkbase}-3-CF-04-Method-Indirect-IntrestDividend-1-OpeFin.xml</t>
  </si>
  <si>
    <t>jpfr-elc-sc-2008-01-31-{linkbase}-3-CF-04-Method-Indirect-IntrestDividend-2-InvFin.xml</t>
  </si>
  <si>
    <t>jpfr-elc-sn-2008-01-31-{linkbase}-3-CF-01-Method-Direct.xml</t>
  </si>
  <si>
    <t>jpfr-elc-sn-2008-01-31-{linkbase}-3-CF-02-Method-Direct-IntrestDividend-1-OpeFin.xml</t>
  </si>
  <si>
    <t>jpfr-elc-sn-2008-01-31-{linkbase}-3-CF-02-Method-Direct-IntrestDividend-2-InvFin.xml</t>
  </si>
  <si>
    <t>jpfr-elc-sn-2008-01-31-{linkbase}-3-CF-03-Method-Indirect.xml</t>
  </si>
  <si>
    <t>jpfr-elc-sn-2008-01-31-{linkbase}-3-CF-04-Method-Indirect-IntrestDividend-1-OpeFin.xml</t>
  </si>
  <si>
    <t>jpfr-elc-sn-2008-01-31-{linkbase}-3-CF-04-Method-Indirect-IntrestDividend-2-InvFin.xml</t>
  </si>
  <si>
    <t>jpfr-ele-ac-2008-01-31-{linkbase}-3-CF-01-Method-Direct.xml</t>
  </si>
  <si>
    <t>jpfr-ele-ac-2008-01-31-{linkbase}-3-CF-02-Method-Direct-IntrestDividend-1-OpeFin.xml</t>
  </si>
  <si>
    <t>jpfr-ele-ac-2008-01-31-{linkbase}-3-CF-02-Method-Direct-IntrestDividend-2-InvFin.xml</t>
  </si>
  <si>
    <t>jpfr-ele-ac-2008-01-31-{linkbase}-3-CF-03-Method-Indirect.xml</t>
  </si>
  <si>
    <t>jpfr-ele-ac-2008-01-31-{linkbase}-3-CF-04-Method-Indirect-IntrestDividend-1-OpeFin.xml</t>
  </si>
  <si>
    <t>jpfr-ele-ac-2008-01-31-{linkbase}-3-CF-04-Method-Indirect-IntrestDividend-2-InvFin.xml</t>
  </si>
  <si>
    <t>jpfr-ele-an-2008-01-31-{linkbase}-3-CF-01-Method-Direct.xml</t>
  </si>
  <si>
    <t>電気事業財務諸表タクソノミ</t>
    <rPh sb="0" eb="2">
      <t>デンキ</t>
    </rPh>
    <rPh sb="2" eb="4">
      <t>ジギョウ</t>
    </rPh>
    <rPh sb="4" eb="6">
      <t>ザイム</t>
    </rPh>
    <rPh sb="6" eb="8">
      <t>ショヒョウ</t>
    </rPh>
    <phoneticPr fontId="3"/>
  </si>
  <si>
    <t>投資業財務諸表タクソノミ</t>
    <rPh sb="0" eb="2">
      <t>トウシ</t>
    </rPh>
    <rPh sb="2" eb="3">
      <t>ギョウ</t>
    </rPh>
    <rPh sb="3" eb="5">
      <t>ザイム</t>
    </rPh>
    <rPh sb="5" eb="7">
      <t>ショヒョウ</t>
    </rPh>
    <phoneticPr fontId="3"/>
  </si>
  <si>
    <t>特定金融業財務諸表タクソノミ</t>
    <rPh sb="0" eb="2">
      <t>トクテイ</t>
    </rPh>
    <rPh sb="2" eb="5">
      <t>キンユウギョウ</t>
    </rPh>
    <rPh sb="5" eb="7">
      <t>ザイム</t>
    </rPh>
    <rPh sb="7" eb="9">
      <t>ショヒョウ</t>
    </rPh>
    <phoneticPr fontId="3"/>
  </si>
  <si>
    <t>リース事業財務諸表タクソノミ</t>
    <rPh sb="3" eb="5">
      <t>ジギョウ</t>
    </rPh>
    <rPh sb="5" eb="7">
      <t>ザイム</t>
    </rPh>
    <rPh sb="7" eb="9">
      <t>ショヒョウ</t>
    </rPh>
    <phoneticPr fontId="3"/>
  </si>
  <si>
    <t>鉄道事業中間連結財務諸表タクソノミ</t>
    <rPh sb="0" eb="2">
      <t>テツドウ</t>
    </rPh>
    <rPh sb="2" eb="4">
      <t>ジギョウ</t>
    </rPh>
    <rPh sb="4" eb="6">
      <t>チュウカン</t>
    </rPh>
    <rPh sb="6" eb="8">
      <t>レンケツ</t>
    </rPh>
    <rPh sb="8" eb="10">
      <t>ザイム</t>
    </rPh>
    <phoneticPr fontId="3"/>
  </si>
  <si>
    <t>海運事業個別財務諸表タクソノミ</t>
    <rPh sb="0" eb="2">
      <t>カイウン</t>
    </rPh>
    <rPh sb="2" eb="4">
      <t>ジギョウ</t>
    </rPh>
    <rPh sb="4" eb="6">
      <t>コベツ</t>
    </rPh>
    <phoneticPr fontId="3"/>
  </si>
  <si>
    <t>海運事業連結財務諸表タクソノミ</t>
    <rPh sb="0" eb="2">
      <t>カイウン</t>
    </rPh>
    <rPh sb="2" eb="4">
      <t>ジギョウ</t>
    </rPh>
    <rPh sb="4" eb="6">
      <t>レンケツ</t>
    </rPh>
    <phoneticPr fontId="3"/>
  </si>
  <si>
    <t>海運事業中間財務諸表タクソノミ</t>
    <rPh sb="0" eb="2">
      <t>カイウン</t>
    </rPh>
    <rPh sb="2" eb="4">
      <t>ジギョウ</t>
    </rPh>
    <rPh sb="4" eb="6">
      <t>チュウカン</t>
    </rPh>
    <rPh sb="6" eb="8">
      <t>ザイム</t>
    </rPh>
    <phoneticPr fontId="3"/>
  </si>
  <si>
    <t>海運事業中間連結財務諸表タクソノミ</t>
    <rPh sb="0" eb="2">
      <t>カイウン</t>
    </rPh>
    <rPh sb="2" eb="4">
      <t>ジギョウ</t>
    </rPh>
    <rPh sb="4" eb="6">
      <t>チュウカン</t>
    </rPh>
    <rPh sb="6" eb="8">
      <t>レンケツ</t>
    </rPh>
    <phoneticPr fontId="3"/>
  </si>
  <si>
    <t>商工業・その他、共通</t>
  </si>
  <si>
    <t>決算期</t>
  </si>
  <si>
    <t>タクソノミ名</t>
  </si>
  <si>
    <t>無形固定資産を科目別に掲記する方法</t>
  </si>
  <si>
    <t>cai</t>
  </si>
  <si>
    <t>ac</t>
  </si>
  <si>
    <t>an</t>
  </si>
  <si>
    <t>sc</t>
  </si>
  <si>
    <t>sn</t>
  </si>
  <si>
    <t>cns</t>
  </si>
  <si>
    <t>ves</t>
  </si>
  <si>
    <t>bk1</t>
  </si>
  <si>
    <t>bk2</t>
  </si>
  <si>
    <t>cna</t>
  </si>
  <si>
    <t>sec</t>
  </si>
  <si>
    <t>in1</t>
  </si>
  <si>
    <t>in2</t>
  </si>
  <si>
    <t>rwy</t>
  </si>
  <si>
    <t>wat</t>
  </si>
  <si>
    <t>elc</t>
  </si>
  <si>
    <t>ele</t>
  </si>
  <si>
    <t>gas</t>
  </si>
  <si>
    <t>ivt</t>
  </si>
  <si>
    <t>inv</t>
  </si>
  <si>
    <t>spf</t>
  </si>
  <si>
    <t>cmd</t>
  </si>
  <si>
    <t>lea</t>
  </si>
  <si>
    <t>http://info.edinet-fsa.go.jp/jp/fr/gaap/cns/role/negativeLabel</t>
  </si>
  <si>
    <t>http://info.edinet-fsa.go.jp/jp/fr/gaap/cns/role/positiveOrNegativeLabel</t>
  </si>
  <si>
    <t>http://info.edinet-fsa.go.jp/jp/fr/gaap/elc/role/label</t>
  </si>
  <si>
    <t>http://info.edinet-fsa.go.jp/jp/fr/gaap/elc/role/verboseLabel</t>
  </si>
  <si>
    <t>http://info.edinet-fsa.go.jp/jp/fr/gaap/elc/role/documentation</t>
  </si>
  <si>
    <t>http://info.edinet-fsa.go.jp/jp/fr/gaap/elc/role/periodStartLabel</t>
  </si>
  <si>
    <t>http://info.edinet-fsa.go.jp/jp/fr/gaap/elc/role/periodEndLabel</t>
  </si>
  <si>
    <t>http://info.edinet-fsa.go.jp/jp/fr/gaap/elc/role/totalLabel</t>
  </si>
  <si>
    <t>http://info.edinet-fsa.go.jp/jp/fr/gaap/elc/role/negativeLabel</t>
  </si>
  <si>
    <t>http://info.edinet-fsa.go.jp/jp/fr/gaap/elc/role/positiveOrNegativeLabel</t>
  </si>
  <si>
    <t>http://info.edinet-fsa.go.jp/jp/fr/gaap/ele/role/label</t>
  </si>
  <si>
    <t>http://info.edinet-fsa.go.jp/jp/fr/gaap/ele/role/verboseLabel</t>
  </si>
  <si>
    <t>http://info.edinet-fsa.go.jp/jp/fr/gaap/ele/role/documentation</t>
  </si>
  <si>
    <t>http://info.edinet-fsa.go.jp/jp/fr/gaap/ele/role/periodStartLabel</t>
  </si>
  <si>
    <t>http://info.edinet-fsa.go.jp/jp/fr/gaap/ele/role/periodEndLabel</t>
  </si>
  <si>
    <t>http://info.edinet-fsa.go.jp/jp/fr/gaap/ele/role/totalLabel</t>
  </si>
  <si>
    <t>http://info.edinet-fsa.go.jp/jp/fr/gaap/ele/role/negativeLabel</t>
  </si>
  <si>
    <t>http://info.edinet-fsa.go.jp/jp/fr/gaap/ele/role/positiveOrNegativeLabel</t>
  </si>
  <si>
    <t>http://info.edinet-fsa.go.jp/jp/fr/gaap/fnd/role/label</t>
  </si>
  <si>
    <t>http://info.edinet-fsa.go.jp/jp/fr/gaap/fnd/role/verboseLabel</t>
  </si>
  <si>
    <t>http://info.edinet-fsa.go.jp/jp/fr/gaap/fnd/role/documentation</t>
  </si>
  <si>
    <t>http://info.edinet-fsa.go.jp/jp/fr/gaap/fnd/role/periodStartLabel</t>
  </si>
  <si>
    <t>http://info.edinet-fsa.go.jp/jp/fr/gaap/fnd/role/periodEndLabel</t>
  </si>
  <si>
    <t>http://info.edinet-fsa.go.jp/jp/fr/gaap/fnd/role/totalLabel</t>
  </si>
  <si>
    <t>http://info.edinet-fsa.go.jp/jp/fr/gaap/fnd/role/negativeLabel</t>
  </si>
  <si>
    <t>http://info.edinet-fsa.go.jp/jp/fr/gaap/fnd/role/positiveOrNegativeLabel</t>
  </si>
  <si>
    <t>http://info.edinet-fsa.go.jp/jp/fr/gaap/gas/role/label</t>
  </si>
  <si>
    <t>http://info.edinet-fsa.go.jp/jp/fr/gaap/gas/role/verboseLabel</t>
  </si>
  <si>
    <t>http://info.edinet-fsa.go.jp/jp/fr/gaap/gas/role/documentation</t>
  </si>
  <si>
    <t>http://info.edinet-fsa.go.jp/jp/fr/gaap/gas/role/periodStartLabel</t>
  </si>
  <si>
    <t>http://info.edinet-fsa.go.jp/jp/fr/gaap/gas/role/periodEndLabel</t>
  </si>
  <si>
    <t>http://info.edinet-fsa.go.jp/jp/fr/gaap/gas/role/totalLabel</t>
  </si>
  <si>
    <t>http://info.edinet-fsa.go.jp/jp/fr/gaap/gas/role/negativeLabel</t>
  </si>
  <si>
    <t>http://info.edinet-fsa.go.jp/jp/fr/gaap/gas/role/positiveOrNegativeLabel</t>
  </si>
  <si>
    <t>http://info.edinet-fsa.go.jp/jp/fr/gaap/ins/role/label</t>
  </si>
  <si>
    <t>http://info.edinet-fsa.go.jp/jp/fr/gaap/ins/role/verboseLabel</t>
  </si>
  <si>
    <t>http://info.edinet-fsa.go.jp/jp/fr/gaap/ins/role/documentation</t>
  </si>
  <si>
    <t>http://info.edinet-fsa.go.jp/jp/fr/gaap/ins/role/periodStartLabel</t>
  </si>
  <si>
    <t>http://info.edinet-fsa.go.jp/jp/fr/gaap/ins/role/periodEndLabel</t>
  </si>
  <si>
    <t>http://info.edinet-fsa.go.jp/jp/fr/gaap/ins/role/totalLabel</t>
  </si>
  <si>
    <t>http://info.edinet-fsa.go.jp/jp/fr/gaap/ins/role/negativeLabel</t>
  </si>
  <si>
    <t>http://info.edinet-fsa.go.jp/jp/fr/gaap/ins/role/positiveOrNegativeLabel</t>
  </si>
  <si>
    <t>http://info.edinet-fsa.go.jp/jp/fr/gaap/inv/role/label</t>
  </si>
  <si>
    <t>http://info.edinet-fsa.go.jp/jp/fr/gaap/inv/role/verboseLabel</t>
  </si>
  <si>
    <t>http://info.edinet-fsa.go.jp/jp/fr/gaap/inv/role/documentation</t>
  </si>
  <si>
    <t>http://info.edinet-fsa.go.jp/jp/fr/gaap/inv/role/periodStartLabel</t>
  </si>
  <si>
    <t>http://info.edinet-fsa.go.jp/jp/fr/gaap/inv/role/periodEndLabel</t>
  </si>
  <si>
    <t>http://info.edinet-fsa.go.jp/jp/fr/gaap/inv/role/totalLabel</t>
  </si>
  <si>
    <t>http://info.edinet-fsa.go.jp/jp/fr/gaap/inv/role/negativeLabel</t>
  </si>
  <si>
    <t>http://info.edinet-fsa.go.jp/jp/fr/gaap/inv/role/positiveOrNegativeLabel</t>
  </si>
  <si>
    <t>http://info.edinet-fsa.go.jp/jp/fr/gaap/ivt/role/label</t>
  </si>
  <si>
    <t>http://info.edinet-fsa.go.jp/jp/fr/gaap/ivt/role/verboseLabel</t>
  </si>
  <si>
    <t>http://info.edinet-fsa.go.jp/jp/fr/gaap/ivt/role/documentation</t>
  </si>
  <si>
    <t>http://info.edinet-fsa.go.jp/jp/fr/gaap/ivt/role/periodStartLabel</t>
  </si>
  <si>
    <t>http://info.edinet-fsa.go.jp/jp/fr/gaap/ivt/role/periodEndLabel</t>
  </si>
  <si>
    <t>http://info.edinet-fsa.go.jp/jp/fr/gaap/ivt/role/totalLabel</t>
  </si>
  <si>
    <t>http://info.edinet-fsa.go.jp/jp/fr/gaap/ivt/role/negativeLabel</t>
  </si>
  <si>
    <t>http://info.edinet-fsa.go.jp/jp/fr/gaap/ivt/role/positiveOrNegativeLabel</t>
  </si>
  <si>
    <t>http://info.edinet-fsa.go.jp/jp/fr/gaap/lea/role/label</t>
  </si>
  <si>
    <t>http://info.edinet-fsa.go.jp/jp/fr/gaap/lea/role/verboseLabel</t>
  </si>
  <si>
    <t>http://info.edinet-fsa.go.jp/jp/fr/gaap/lea/role/documentation</t>
  </si>
  <si>
    <t>http://info.edinet-fsa.go.jp/jp/fr/gaap/lea/role/periodStartLabel</t>
  </si>
  <si>
    <t>http://info.edinet-fsa.go.jp/jp/fr/gaap/lea/role/periodEndLabel</t>
  </si>
  <si>
    <t>http://info.edinet-fsa.go.jp/jp/fr/gaap/lea/role/totalLabel</t>
  </si>
  <si>
    <t>http://info.edinet-fsa.go.jp/jp/fr/gaap/lea/role/negativeLabel</t>
  </si>
  <si>
    <t>http://info.edinet-fsa.go.jp/jp/fr/gaap/lea/role/positiveOrNegativeLabel</t>
  </si>
  <si>
    <t>http://info.edinet-fsa.go.jp/jp/fr/gaap/liq/role/label</t>
  </si>
  <si>
    <t>http://info.edinet-fsa.go.jp/jp/fr/gaap/liq/role/verboseLabel</t>
  </si>
  <si>
    <t>期末ラベル（投資業）</t>
    <rPh sb="0" eb="2">
      <t>キマツ</t>
    </rPh>
    <phoneticPr fontId="3"/>
  </si>
  <si>
    <t>合計ラベル（投資業）</t>
    <rPh sb="0" eb="2">
      <t>ゴウケイ</t>
    </rPh>
    <phoneticPr fontId="3"/>
  </si>
  <si>
    <t>負値ラベル（投資業）</t>
    <rPh sb="0" eb="1">
      <t>フ</t>
    </rPh>
    <rPh sb="1" eb="2">
      <t>チ</t>
    </rPh>
    <phoneticPr fontId="3"/>
  </si>
  <si>
    <t>正値負値ラベル（投資業）</t>
    <rPh sb="0" eb="1">
      <t>セイ</t>
    </rPh>
    <rPh sb="1" eb="2">
      <t>チ</t>
    </rPh>
    <rPh sb="2" eb="3">
      <t>フ</t>
    </rPh>
    <rPh sb="3" eb="4">
      <t>チ</t>
    </rPh>
    <phoneticPr fontId="3"/>
  </si>
  <si>
    <t>標準ラベル（投資信託委託業）</t>
    <rPh sb="0" eb="2">
      <t>ヒョウジュン</t>
    </rPh>
    <rPh sb="6" eb="8">
      <t>トウシ</t>
    </rPh>
    <rPh sb="8" eb="10">
      <t>シンタク</t>
    </rPh>
    <rPh sb="10" eb="12">
      <t>イタク</t>
    </rPh>
    <rPh sb="12" eb="13">
      <t>ギョウ</t>
    </rPh>
    <phoneticPr fontId="3"/>
  </si>
  <si>
    <t>冗長ラベル（投資信託委託業）</t>
    <rPh sb="0" eb="2">
      <t>ジョウチョウ</t>
    </rPh>
    <phoneticPr fontId="3"/>
  </si>
  <si>
    <t>ドキュメンテーション（投資信託委託業）</t>
    <phoneticPr fontId="3"/>
  </si>
  <si>
    <t>期首ラベル（投資信託委託業）</t>
    <rPh sb="0" eb="2">
      <t>キシュ</t>
    </rPh>
    <phoneticPr fontId="3"/>
  </si>
  <si>
    <t>期末ラベル（投資信託委託業）</t>
    <rPh sb="0" eb="2">
      <t>キマツ</t>
    </rPh>
    <phoneticPr fontId="3"/>
  </si>
  <si>
    <t>合計ラベル（投資信託委託業）</t>
    <rPh sb="0" eb="2">
      <t>ゴウケイ</t>
    </rPh>
    <phoneticPr fontId="3"/>
  </si>
  <si>
    <t>負値ラベル（投資信託委託業）</t>
    <rPh sb="0" eb="1">
      <t>フ</t>
    </rPh>
    <rPh sb="1" eb="2">
      <t>チ</t>
    </rPh>
    <phoneticPr fontId="3"/>
  </si>
  <si>
    <t>正値負値ラベル（投資信託委託業）</t>
    <rPh sb="0" eb="1">
      <t>セイ</t>
    </rPh>
    <rPh sb="1" eb="2">
      <t>チ</t>
    </rPh>
    <rPh sb="2" eb="3">
      <t>フ</t>
    </rPh>
    <rPh sb="3" eb="4">
      <t>チ</t>
    </rPh>
    <phoneticPr fontId="3"/>
  </si>
  <si>
    <t>標準ラベル（リース事業）</t>
    <rPh sb="0" eb="2">
      <t>ヒョウジュン</t>
    </rPh>
    <rPh sb="9" eb="11">
      <t>ジギョウ</t>
    </rPh>
    <phoneticPr fontId="3"/>
  </si>
  <si>
    <t>冗長ラベル（リース事業）</t>
    <rPh sb="0" eb="2">
      <t>ジョウチョウ</t>
    </rPh>
    <phoneticPr fontId="3"/>
  </si>
  <si>
    <t>ドキュメンテーション（リース事業）</t>
    <phoneticPr fontId="3"/>
  </si>
  <si>
    <t>期首ラベル（リース事業）</t>
    <rPh sb="0" eb="2">
      <t>キシュ</t>
    </rPh>
    <phoneticPr fontId="3"/>
  </si>
  <si>
    <t>期末ラベル（リース事業）</t>
    <rPh sb="0" eb="2">
      <t>キマツ</t>
    </rPh>
    <phoneticPr fontId="3"/>
  </si>
  <si>
    <t>合計ラベル（リース事業）</t>
    <rPh sb="0" eb="2">
      <t>ゴウケイ</t>
    </rPh>
    <phoneticPr fontId="3"/>
  </si>
  <si>
    <t>負値ラベル（リース事業）</t>
    <rPh sb="0" eb="1">
      <t>フ</t>
    </rPh>
    <rPh sb="1" eb="2">
      <t>チ</t>
    </rPh>
    <phoneticPr fontId="3"/>
  </si>
  <si>
    <t>正値負値ラベル（リース事業）</t>
    <rPh sb="0" eb="1">
      <t>セイ</t>
    </rPh>
    <rPh sb="1" eb="2">
      <t>チ</t>
    </rPh>
    <rPh sb="2" eb="3">
      <t>フ</t>
    </rPh>
    <rPh sb="3" eb="4">
      <t>チ</t>
    </rPh>
    <phoneticPr fontId="3"/>
  </si>
  <si>
    <t>標準ラベル（資産流動化業）</t>
    <rPh sb="0" eb="2">
      <t>ヒョウジュン</t>
    </rPh>
    <rPh sb="6" eb="8">
      <t>シサン</t>
    </rPh>
    <rPh sb="8" eb="11">
      <t>リュウドウカ</t>
    </rPh>
    <rPh sb="11" eb="12">
      <t>ギョウ</t>
    </rPh>
    <phoneticPr fontId="3"/>
  </si>
  <si>
    <t>冗長ラベル（資産流動化業）</t>
    <rPh sb="0" eb="2">
      <t>ジョウチョウ</t>
    </rPh>
    <phoneticPr fontId="3"/>
  </si>
  <si>
    <t>ドキュメンテーション（資産流動化業）</t>
    <phoneticPr fontId="3"/>
  </si>
  <si>
    <t>jpfr-gas-sc-2008-01-31-{linkbase}-3-CF-03-Method-Indirect.xml</t>
  </si>
  <si>
    <t>jpfr-gas-sc-2008-01-31-{linkbase}-3-CF-04-Method-Indirect-IntrestDividend-1-OpeFin.xml</t>
  </si>
  <si>
    <t>jpfr-cai-an-2008-01-31-{linkbase}-1-BS-09-IOA-Dep-1-ByAccount.xml</t>
  </si>
  <si>
    <t>jpfr-cai-an-2008-01-31-{linkbase}-1-BS-09-IOA-Dep-2-ByGroup.xml</t>
  </si>
  <si>
    <t>jpfr-cai-an-2008-01-31-{linkbase}-1-BS-09-IOA-Dep-3-Direct.xml</t>
  </si>
  <si>
    <t>jpfr-cai-an-2008-01-31-{linkbase}-1-BS-10-IOA-Imp-1-ByAccount.xml</t>
  </si>
  <si>
    <t>jpfr-cai-an-2008-01-31-{linkbase}-1-BS-10-IOA-Imp-2-ByGroup.xml</t>
  </si>
  <si>
    <t>jpfr-cai-an-2008-01-31-{linkbase}-1-BS-11-IOA-DepImp-1-ByAccount.xml</t>
  </si>
  <si>
    <t>jpfr-cai-an-2008-01-31-{linkbase}-1-BS-11-IOA-DepImp-2-ByGroup.xml</t>
  </si>
  <si>
    <t>jpfr-cai-an-2008-01-31-{linkbase}-2-PL-01-Sales-1-Net.xml</t>
  </si>
  <si>
    <t>jpfr-cai-an-2008-01-31-{linkbase}-2-PL-01-Sales-2-Gross.xml</t>
  </si>
  <si>
    <t>jpfr-cai-an-2008-01-31-{linkbase}-2-PL-01-Sales-3-ByType.xml</t>
  </si>
  <si>
    <t>jpfr-cai-an-2008-01-31-{linkbase}-2-PL-02-COS-1-Goods.xml</t>
  </si>
  <si>
    <t>jpfr-cai-an-2008-01-31-{linkbase}-2-PL-02-COS-2-FinishedGoods.xml</t>
  </si>
  <si>
    <t>jpfr-cai-an-2008-01-31-{linkbase}-2-PL-02-COS-3-ByType.xml</t>
  </si>
  <si>
    <t>jpfr-cai-an-2008-01-31-{linkbase}-2-PL-02-COS-4-OneLine.xml</t>
  </si>
  <si>
    <t>jpfr-cai-an-2008-01-31-{linkbase}-2-PL-03-COS-Goods-1-Gross.xml</t>
  </si>
  <si>
    <t>jpfr-cai-an-2008-01-31-{linkbase}-2-PL-04-SGA-1-ByAccount.xml</t>
  </si>
  <si>
    <t>jpfr-hwy-ac-2008-01-31-{linkbase}-1-BS-08-IOA-Doubtful-1-ByAccount.xml</t>
  </si>
  <si>
    <t>jpfr-hwy-ac-2008-01-31-{linkbase}-1-BS-08-IOA-Doubtful-2-ByGroup.xml</t>
  </si>
  <si>
    <t>jpfr-hwy-ac-2008-01-31-{linkbase}-1-BS-08-IOA-Doubtful-3-Direct.xml</t>
  </si>
  <si>
    <t>jpfr-hwy-ac-2008-01-31-{linkbase}-3-CF-01-Method-Direct.xml</t>
  </si>
  <si>
    <t>jpfr-hwy-ac-2008-01-31-{linkbase}-3-CF-02-Method-Direct-IntrestDividend-1-OpeFin.xml</t>
  </si>
  <si>
    <t>jpfr-hwy-ac-2008-01-31-{linkbase}-3-CF-02-Method-Direct-IntrestDividend-2-InvFin.xml</t>
  </si>
  <si>
    <t>jpfr-hwy-ac-2008-01-31-{linkbase}-3-CF-03-Method-Indirect.xml</t>
  </si>
  <si>
    <t>jpfr-hwy-ac-2008-01-31-{linkbase}-3-CF-04-Method-Indirect-IntrestDividend-1-OpeFin.xml</t>
  </si>
  <si>
    <t>jpfr-hwy-ac-2008-01-31-{linkbase}-3-CF-04-Method-Indirect-IntrestDividend-2-InvFin.xml</t>
  </si>
  <si>
    <t>jpfr-hwy-an-2008-01-31-{linkbase}-1-BS-03-PPE-Dep-1-ByAccount.xml</t>
  </si>
  <si>
    <t>jpfr-hwy-an-2008-01-31-{linkbase}-1-BS-03-PPE-Dep-2-ByGroup.xml</t>
  </si>
  <si>
    <t>jpfr-hwy-an-2008-01-31-{linkbase}-1-BS-03-PPE-Dep-3-Direct.xml</t>
  </si>
  <si>
    <t>jpfr-hwy-an-2008-01-31-{linkbase}-1-BS-04-PPE-Imp-1-ByAccount.xml</t>
  </si>
  <si>
    <t>jpfr-hwy-an-2008-01-31-{linkbase}-1-BS-04-PPE-Imp-2-ByGroup.xml</t>
  </si>
  <si>
    <t>jpfr-hwy-an-2008-01-31-{linkbase}-1-BS-05-PPE-DepImp-1-ByAccount.xml</t>
  </si>
  <si>
    <t>jpfr-hwy-an-2008-01-31-{linkbase}-1-BS-05-PPE-DepImp-2-ByGroup.xml</t>
  </si>
  <si>
    <t>jpfr-hwy-an-2008-01-31-{linkbase}-3-CF-01-Method-Direct.xml</t>
  </si>
  <si>
    <t>jpfr-hwy-an-2008-01-31-{linkbase}-3-CF-03-Method-Indirect.xml</t>
  </si>
  <si>
    <t>jpfr-hwy-qc-2008-01-31-{linkbase}-1-BS-01-CA-Doubtful-1-ByAccount.xml</t>
  </si>
  <si>
    <t>jpfr-hwy-qc-2008-01-31-{linkbase}-1-BS-01-CA-Doubtful-2-ByGroup.xml</t>
  </si>
  <si>
    <t>jpfr-hwy-qc-2008-01-31-{linkbase}-1-BS-01-CA-Doubtful-3-Direct.xml</t>
  </si>
  <si>
    <t>jpfr-hwy-qc-2008-01-31-{linkbase}-1-BS-02-PPE-1-OneLine.xml</t>
  </si>
  <si>
    <t>jpfr-cai-qc-2008-01-31-{linkbase}-3-CF-04-Method-Indirect-IntrestDividend-1-OpeFin.xml</t>
  </si>
  <si>
    <t>jpfr-cai-qc-2008-01-31-{linkbase}-3-CF-04-Method-Indirect-IntrestDividend-2-InvFin.xml</t>
  </si>
  <si>
    <t>jpfr-cai-qn-2008-01-31-{linkbase}-1-BS-01-CA-Doubtful-1-ByAccount.xml</t>
  </si>
  <si>
    <t>jpfr-cai-qn-2008-01-31-{linkbase}-1-BS-01-CA-Doubtful-2-ByGroup.xml</t>
  </si>
  <si>
    <t>jpfr-cai-qn-2008-01-31-{linkbase}-1-BS-01-CA-Doubtful-3-Direct.xml</t>
  </si>
  <si>
    <t>jpfr-cai-qn-2008-01-31-{linkbase}-1-BS-02-PPE-1-OneLine.xml</t>
  </si>
  <si>
    <t>jpfr-cai-qn-2008-01-31-{linkbase}-1-BS-02-PPE-2-ByAccount.xml</t>
  </si>
  <si>
    <t>jpfr-cai-qn-2008-01-31-{linkbase}-1-BS-03-PPE-Dep-1-ByAccount.xml</t>
  </si>
  <si>
    <t>jpfr-cai-qn-2008-01-31-{linkbase}-1-BS-03-PPE-Dep-2-ByGroup.xml</t>
  </si>
  <si>
    <t>jpfr-cai-qn-2008-01-31-{linkbase}-1-BS-03-PPE-Dep-3-Direct.xml</t>
  </si>
  <si>
    <t>jpfr-cai-qn-2008-01-31-{linkbase}-1-BS-04-PPE-Imp-1-ByAccount.xml</t>
  </si>
  <si>
    <t>jpfr-cai-qn-2008-01-31-{linkbase}-1-BS-04-PPE-Imp-2-ByGroup.xml</t>
  </si>
  <si>
    <t>jpfr-cai-qn-2008-01-31-{linkbase}-1-BS-05-PPE-DepImp-1-ByAccount.xml</t>
  </si>
  <si>
    <t>jpfr-cai-qn-2008-01-31-{linkbase}-1-BS-05-PPE-DepImp-2-ByGroup.xml</t>
  </si>
  <si>
    <t>jpfr-cai-qn-2008-01-31-{linkbase}-1-BS-06-IFA-1-OneLine.xml</t>
  </si>
  <si>
    <t>jpfr-cai-qn-2008-01-31-{linkbase}-1-BS-06-IFA-2-ByAccount.xml</t>
  </si>
  <si>
    <t>jpfr-cai-qn-2008-01-31-{linkbase}-1-BS-07-IOA-1-OneLine.xml</t>
  </si>
  <si>
    <t>jpfr-cai-qn-2008-01-31-{linkbase}-1-BS-07-IOA-2-ByAccount.xml</t>
  </si>
  <si>
    <t>jpfr-cai-qn-2008-01-31-{linkbase}-1-BS-08-IOA-Doubtful-1-ByAccount.xml</t>
  </si>
  <si>
    <t>jpfr-cai-qn-2008-01-31-{linkbase}-1-BS-08-IOA-Doubtful-2-ByGroup.xml</t>
  </si>
  <si>
    <t>jpfr-cai-qn-2008-01-31-{linkbase}-1-BS-08-IOA-Doubtful-3-Direct.xml</t>
  </si>
  <si>
    <t>jpfr-cai-qn-2008-01-31-{linkbase}-1-BS-09-IOA-Dep-1-ByAccount.xml</t>
  </si>
  <si>
    <t>jpfr-cai-qn-2008-01-31-{linkbase}-1-BS-09-IOA-Dep-2-ByGroup.xml</t>
  </si>
  <si>
    <t>jpfr-cai-qn-2008-01-31-{linkbase}-1-BS-09-IOA-Dep-3-Direct.xml</t>
  </si>
  <si>
    <t>jpfr-cai-qn-2008-01-31-{linkbase}-1-BS-10-IOA-Imp-1-ByAccount.xml</t>
  </si>
  <si>
    <t>jpfr-cai-qn-2008-01-31-{linkbase}-1-BS-10-IOA-Imp-2-ByGroup.xml</t>
  </si>
  <si>
    <t>jpfr-cai-qn-2008-01-31-{linkbase}-1-BS-11-IOA-DepImp-1-ByAccount.xml</t>
  </si>
  <si>
    <t>jpfr-cai-qn-2008-01-31-{linkbase}-1-BS-11-IOA-DepImp-2-ByGroup.xml</t>
  </si>
  <si>
    <t>jpfr-cai-qn-2008-01-31-{linkbase}-1-BS-12-DA-1-OneLine.xml</t>
  </si>
  <si>
    <t>jpfr-cai-qn-2008-01-31-{linkbase}-1-BS-12-DA-2-ByAccount.xml</t>
  </si>
  <si>
    <t>jpfr-cai-qn-2008-01-31-{linkbase}-2-PL-04-SGA-1-ByAccount.xml</t>
  </si>
  <si>
    <t>jpfr-cai-qn-2008-01-31-{linkbase}-2-PL-04-SGA-2-OneLine.xml</t>
  </si>
  <si>
    <t>jpfr-cai-qn-2008-01-31-{linkbase}-3-CF-01-Method-Direct.xml</t>
  </si>
  <si>
    <t>jpfr-cai-qn-2008-01-31-{linkbase}-3-CF-02-Method-Direct-IntrestDividend-1-OpeFin.xml</t>
  </si>
  <si>
    <t>jpfr-cai-qn-2008-01-31-{linkbase}-3-CF-02-Method-Direct-IntrestDividend-2-InvFin.xml</t>
  </si>
  <si>
    <t>jpfr-cai-qn-2008-01-31-{linkbase}-3-CF-03-Method-Indirect.xml</t>
  </si>
  <si>
    <t>jpfr-cai-qn-2008-01-31-{linkbase}-3-CF-04-Method-Indirect-IntrestDividend-1-OpeFin.xml</t>
  </si>
  <si>
    <t>jpfr-cai-qn-2008-01-31-{linkbase}-3-CF-04-Method-Indirect-IntrestDividend-2-InvFin.xml</t>
  </si>
  <si>
    <t>jpfr-cai-sc-2008-01-31-{linkbase}-1-BS-01-CA-Doubtful-1-ByAccount.xml</t>
  </si>
  <si>
    <t>jpfr-cai-sc-2008-01-31-{linkbase}-1-BS-01-CA-Doubtful-2-ByGroup.xml</t>
  </si>
  <si>
    <t>jpfr-cai-sc-2008-01-31-{linkbase}-1-BS-01-CA-Doubtful-3-Direct.xml</t>
  </si>
  <si>
    <t>jpfr-cai-sc-2008-01-31-{linkbase}-1-BS-02-PPE-1-OneLine.xml</t>
  </si>
  <si>
    <t>jpfr-cai-sc-2008-01-31-{linkbase}-1-BS-02-PPE-2-ByAccount.xml</t>
  </si>
  <si>
    <t>jpfr-cai-sc-2008-01-31-{linkbase}-1-BS-03-PPE-Dep-1-ByAccount.xml</t>
  </si>
  <si>
    <t>jpfr-cai-sc-2008-01-31-{linkbase}-1-BS-03-PPE-Dep-2-ByGroup.xml</t>
  </si>
  <si>
    <t>jpfr-cai-sc-2008-01-31-{linkbase}-1-BS-03-PPE-Dep-3-Direct.xml</t>
  </si>
  <si>
    <t>jpfr-cai-sc-2008-01-31-{linkbase}-1-BS-04-PPE-Imp-1-ByAccount.xml</t>
  </si>
  <si>
    <t>jpfr-cai-sc-2008-01-31-{linkbase}-1-BS-04-PPE-Imp-2-ByGroup.xml</t>
  </si>
  <si>
    <t>jpfr-cai-sc-2008-01-31-{linkbase}-1-BS-05-PPE-DepImp-1-ByAccount.xml</t>
  </si>
  <si>
    <t>jpfr-cai-sc-2008-01-31-{linkbase}-1-BS-05-PPE-DepImp-2-ByGroup.xml</t>
  </si>
  <si>
    <t>jpfr-cai-sc-2008-01-31-{linkbase}-1-BS-07-IOA-1-OneLine.xml</t>
  </si>
  <si>
    <t>jpfr-cai-sc-2008-01-31-{linkbase}-1-BS-07-IOA-2-ByAccount.xml</t>
  </si>
  <si>
    <t>jpfr-cai-sc-2008-01-31-{linkbase}-1-BS-08-IOA-Doubtful-1-ByAccount.xml</t>
  </si>
  <si>
    <t>jpfr-cai-sc-2008-01-31-{linkbase}-1-BS-08-IOA-Doubtful-2-ByGroup.xml</t>
  </si>
  <si>
    <t>jpfr-cai-sc-2008-01-31-{linkbase}-1-BS-08-IOA-Doubtful-3-Direct.xml</t>
  </si>
  <si>
    <t>jpfr-cai-sc-2008-01-31-{linkbase}-1-BS-12-DA-1-OneLine.xml</t>
  </si>
  <si>
    <t>jpfr-cai-sc-2008-01-31-{linkbase}-1-BS-12-DA-2-ByAccount.xml</t>
  </si>
  <si>
    <t>jpfr-cai-sc-2008-01-31-{linkbase}-2-PL-04-SGA-1-ByAccount.xml</t>
  </si>
  <si>
    <t>jpfr-cai-sc-2008-01-31-{linkbase}-2-PL-04-SGA-2-OneLine.xml</t>
  </si>
  <si>
    <t>jpfr-cai-sc-2008-01-31-{linkbase}-3-CF-01-Method-Direct.xml</t>
  </si>
  <si>
    <t>jpfr-cai-sc-2008-01-31-{linkbase}-3-CF-02-Method-Direct-IntrestDividend-1-OpeFin.xml</t>
  </si>
  <si>
    <t>jpfr-cai-sc-2008-01-31-{linkbase}-3-CF-02-Method-Direct-IntrestDividend-2-InvFin.xml</t>
  </si>
  <si>
    <t>jpfr-cai-sc-2008-01-31-{linkbase}-3-CF-03-Method-Indirect.xml</t>
  </si>
  <si>
    <t>jpfr-cai-sc-2008-01-31-{linkbase}-3-CF-04-Method-Indirect-IntrestDividend-1-OpeFin.xml</t>
  </si>
  <si>
    <t>jpfr-cai-sc-2008-01-31-{linkbase}-3-CF-04-Method-Indirect-IntrestDividend-2-InvFin.xml</t>
  </si>
  <si>
    <t>jpfr-hwy-sc-2008-01-31-{linkbase}-1-BS-04-PPE-Imp-2-ByGroup.xml</t>
  </si>
  <si>
    <t>jpfr-hwy-sc-2008-01-31-{linkbase}-1-BS-05-PPE-DepImp-1-ByAccount.xml</t>
  </si>
  <si>
    <t>jpfr-hwy-sc-2008-01-31-{linkbase}-1-BS-05-PPE-DepImp-2-ByGroup.xml</t>
  </si>
  <si>
    <t>jpfr-hwy-sc-2008-01-31-{linkbase}-1-BS-07-IOA-1-OneLine.xml</t>
  </si>
  <si>
    <t>jpfr-hwy-sc-2008-01-31-{linkbase}-1-BS-07-IOA-2-ByAccount.xml</t>
  </si>
  <si>
    <t>jpfr-hwy-sc-2008-01-31-{linkbase}-1-BS-08-IOA-Doubtful-1-ByAccount.xml</t>
  </si>
  <si>
    <t>jpfr-hwy-sc-2008-01-31-{linkbase}-1-BS-08-IOA-Doubtful-2-ByGroup.xml</t>
  </si>
  <si>
    <t>jpfr-hwy-sc-2008-01-31-{linkbase}-1-BS-08-IOA-Doubtful-3-Direct.xml</t>
  </si>
  <si>
    <t>jpfr-hwy-sc-2008-01-31-{linkbase}-1-BS-12-DA-1-OneLine.xml</t>
  </si>
  <si>
    <t>jpfr-hwy-sc-2008-01-31-{linkbase}-1-BS-12-DA-2-ByAccount.xml</t>
  </si>
  <si>
    <t>jpfr-hwy-sc-2008-01-31-{linkbase}-3-CF-01-Method-Direct.xml</t>
  </si>
  <si>
    <t>jpfr-hwy-sc-2008-01-31-{linkbase}-3-CF-02-Method-Direct-IntrestDividend-1-OpeFin.xml</t>
  </si>
  <si>
    <t>jpfr-hwy-sc-2008-01-31-{linkbase}-3-CF-02-Method-Direct-IntrestDividend-2-InvFin.xml</t>
  </si>
  <si>
    <t>jpfr-hwy-sc-2008-01-31-{linkbase}-3-CF-03-Method-Indirect.xml</t>
  </si>
  <si>
    <t>jpfr-hwy-sc-2008-01-31-{linkbase}-3-CF-04-Method-Indirect-IntrestDividend-1-OpeFin.xml</t>
  </si>
  <si>
    <t>jpfr-hwy-sc-2008-01-31-{linkbase}-3-CF-04-Method-Indirect-IntrestDividend-2-InvFin.xml</t>
  </si>
  <si>
    <t>jpfr-hwy-sn-2008-01-31-{linkbase}-1-BS-02-PPE-1-OneLine-Hwy1.xml</t>
  </si>
  <si>
    <t>jpfr-hwy-sn-2008-01-31-{linkbase}-1-BS-02-PPE-1-OneLine-Hwy2Related.xml</t>
  </si>
  <si>
    <t>jpfr-hwy-sn-2008-01-31-{linkbase}-1-BS-02-PPE-1-OneLine-Hwy3Affiliated.xml</t>
  </si>
  <si>
    <t>jpfr-hwy-sn-2008-01-31-{linkbase}-1-BS-02-PPE-1-OneLine-Hwy4Other.xml</t>
  </si>
  <si>
    <t>jpfr-hwy-sn-2008-01-31-{linkbase}-1-BS-02-PPE-2-ByAccount-Hwy1.xml</t>
  </si>
  <si>
    <t>jpfr-hwy-sn-2008-01-31-{linkbase}-1-BS-02-PPE-2-ByAccount-Hwy2Related.xml</t>
  </si>
  <si>
    <t>jpfr-hwy-sn-2008-01-31-{linkbase}-1-BS-02-PPE-2-ByAccount-Hwy3Affiliated.xml</t>
  </si>
  <si>
    <t>jpfr-hwy-sn-2008-01-31-{linkbase}-1-BS-02-PPE-2-ByAccount-Hwy4Other.xml</t>
  </si>
  <si>
    <t>jpfr-hwy-sn-2008-01-31-{linkbase}-1-BS-03-PPE-Dep-1-ByAccount.xml</t>
  </si>
  <si>
    <t>jpfr-hwy-sn-2008-01-31-{linkbase}-1-BS-03-PPE-Dep-2-ByGroup.xml</t>
  </si>
  <si>
    <t>jpfr-hwy-sn-2008-01-31-{linkbase}-1-BS-03-PPE-Dep-3-Direct.xml</t>
  </si>
  <si>
    <t>jpfr-hwy-sn-2008-01-31-{linkbase}-1-BS-04-PPE-Imp-1-ByAccount.xml</t>
  </si>
  <si>
    <t>jpfr-hwy-sn-2008-01-31-{linkbase}-1-BS-04-PPE-Imp-2-ByGroup.xml</t>
  </si>
  <si>
    <t>jpfr-hwy-sn-2008-01-31-{linkbase}-1-BS-05-PPE-DepImp-1-ByAccount.xml</t>
  </si>
  <si>
    <t>jpfr-hwy-sn-2008-01-31-{linkbase}-1-BS-05-PPE-DepImp-2-ByGroup.xml</t>
  </si>
  <si>
    <t>jpfr-hwy-sn-2008-01-31-{linkbase}-1-BS-06-IFA-1-OneLine-Hwy1.xml</t>
  </si>
  <si>
    <t>jpfr-hwy-sn-2008-01-31-{linkbase}-1-BS-06-IFA-1-OneLine-Hwy2Related.xml</t>
  </si>
  <si>
    <t>jpfr-hwy-sn-2008-01-31-{linkbase}-1-BS-06-IFA-1-OneLine-Hwy3Affiliated.xml</t>
  </si>
  <si>
    <t>jpfr-hwy-sn-2008-01-31-{linkbase}-1-BS-06-IFA-2-ByAccount-Hwy1.xml</t>
  </si>
  <si>
    <t>jpfr-hwy-sn-2008-01-31-{linkbase}-1-BS-06-IFA-2-ByAccount-Hwy2Related.xml</t>
  </si>
  <si>
    <t>jpfr-hwy-sn-2008-01-31-{linkbase}-1-BS-06-IFA-2-ByAccount-Hwy3Affiliated.xml</t>
  </si>
  <si>
    <t>jpfr-hwy-sn-2008-01-31-{linkbase}-1-BS-07-IOA-1-OneLine.xml</t>
  </si>
  <si>
    <t>jpfr-hwy-sn-2008-01-31-{linkbase}-1-BS-07-IOA-2-ByAccount.xml</t>
  </si>
  <si>
    <t>jpfr-hwy-sn-2008-01-31-{linkbase}-1-BS-12-DA-1-OneLine.xml</t>
  </si>
  <si>
    <t>jpfr-hwy-sn-2008-01-31-{linkbase}-1-BS-12-DA-2-ByAccount.xml</t>
  </si>
  <si>
    <t>jpfr-hwy-sn-2008-01-31-{linkbase}-2-PL-01-SalesCos-1-OneLine-Hwy.xml</t>
  </si>
  <si>
    <t>jpfr-hwy-sn-2008-01-31-{linkbase}-2-PL-01-SalesCos-1-OneLine-HwyRelated.xml</t>
  </si>
  <si>
    <t>jpfr-hwy-sn-2008-01-31-{linkbase}-2-PL-01-SalesCos-2-ByAccount-Hwy.xml</t>
  </si>
  <si>
    <t>jpfr-hwy-sn-2008-01-31-{linkbase}-2-PL-01-SalesCos-2-ByAccount-HwyRelated.xml</t>
  </si>
  <si>
    <t>jpfr-hwy-sn-2008-01-31-{linkbase}-2-PL-05-NOI-1-OneLine.xml</t>
  </si>
  <si>
    <t>jpfr-hwy-sn-2008-01-31-{linkbase}-2-PL-05-NOI-2-ByAccount.xml</t>
  </si>
  <si>
    <t>jpfr-hwy-sn-2008-01-31-{linkbase}-2-PL-06-NOE-1-OneLine.xml</t>
  </si>
  <si>
    <t>jpfr-hwy-sn-2008-01-31-{linkbase}-2-PL-06-NOE-2-ByAccount.xml</t>
  </si>
  <si>
    <t>jpfr-hwy-sn-2008-01-31-{linkbase}-2-PL-07-EI-1-OneLine.xml</t>
  </si>
  <si>
    <t>jpfr-hwy-sn-2008-01-31-{linkbase}-2-PL-07-EI-2-ByAccount.xml</t>
  </si>
  <si>
    <t>jpfr-hwy-sn-2008-01-31-{linkbase}-2-PL-08-EL-1-OneLine.xml</t>
  </si>
  <si>
    <t>jpfr-hwy-sn-2008-01-31-{linkbase}-2-PL-08-EL-2-ByAccount.xml</t>
  </si>
  <si>
    <t>jpfr-hwy-sn-2008-01-31-{linkbase}-3-CF-01-Method-Direct.xml</t>
  </si>
  <si>
    <t>jpfr-hwy-sn-2008-01-31-{linkbase}-3-CF-03-Method-Indirect.xml</t>
  </si>
  <si>
    <t>jpfr-in1-ac-2008-01-31-{linkbase}-3-CF-01-Method-Direct.xml</t>
  </si>
  <si>
    <t>jpfr-in1-ac-2008-01-31-{linkbase}-3-CF-03-Method-Indirect.xml</t>
  </si>
  <si>
    <t>jpfr-in1-an-2008-01-31-{linkbase}-3-CF-01-Method-Direct.xml</t>
  </si>
  <si>
    <t>jpfr-in1-an-2008-01-31-{linkbase}-3-CF-03-Method-Indirect.xml</t>
  </si>
  <si>
    <t>jpfr-in1-qc-2008-01-31-{linkbase}-3-CF-01-Method-Direct.xml</t>
  </si>
  <si>
    <t>jpfr-in1-qc-2008-01-31-{linkbase}-3-CF-03-Method-Indirect.xml</t>
  </si>
  <si>
    <t>jpfr-in1-qn-2008-01-31-{linkbase}-3-CF-01-Method-Direct.xml</t>
  </si>
  <si>
    <t>jpfr-in1-qn-2008-01-31-{linkbase}-3-CF-03-Method-Indirect.xml</t>
  </si>
  <si>
    <t>jpfr-in1-sc-2008-01-31-{linkbase}-3-CF-01-Method-Direct.xml</t>
  </si>
  <si>
    <t>jpfr-in1-sc-2008-01-31-{linkbase}-3-CF-03-Method-Indirect.xml</t>
  </si>
  <si>
    <t>jpfr-in1-sn-2008-01-31-{linkbase}-3-CF-01-Method-Direct.xml</t>
  </si>
  <si>
    <t>jpfr-in1-sn-2008-01-31-{linkbase}-3-CF-03-Method-Indirect.xml</t>
  </si>
  <si>
    <t>jpfr-in2-ac-2008-01-31-{linkbase}-3-CF-01-Method-Direct.xml</t>
  </si>
  <si>
    <t>jpfr-in2-ac-2008-01-31-{linkbase}-3-CF-03-Method-Indirect.xml</t>
  </si>
  <si>
    <t>jpfr-in2-an-2008-01-31-{linkbase}-3-CF-01-Method-Direct.xml</t>
  </si>
  <si>
    <t>jpfr-in2-an-2008-01-31-{linkbase}-3-CF-03-Method-Indirect.xml</t>
  </si>
  <si>
    <t>jpfr-in2-qc-2008-01-31-{linkbase}-3-CF-01-Method-Direct.xml</t>
  </si>
  <si>
    <t>jpfr-in2-qc-2008-01-31-{linkbase}-3-CF-03-Method-Indirect.xml</t>
  </si>
  <si>
    <t>jpfr-in2-qn-2008-01-31-{linkbase}-3-CF-01-Method-Direct.xml</t>
  </si>
  <si>
    <t>jpfr-in2-qn-2008-01-31-{linkbase}-3-CF-03-Method-Indirect.xml</t>
  </si>
  <si>
    <t>jpfr-in2-sc-2008-01-31-{linkbase}-3-CF-01-Method-Direct.xml</t>
  </si>
  <si>
    <t>jpfr-in2-sc-2008-01-31-{linkbase}-3-CF-03-Method-Indirect.xml</t>
  </si>
  <si>
    <t>jpfr-in2-sn-2008-01-31-{linkbase}-3-CF-01-Method-Direct.xml</t>
  </si>
  <si>
    <t>jpfr-in2-sn-2008-01-31-{linkbase}-3-CF-03-Method-Indirect.xml</t>
  </si>
  <si>
    <t>jpfr-inv-an-2008-01-31-{linkbase}-1-BS-01-CA-Doubtful-1-ByAccount.xml</t>
  </si>
  <si>
    <t>jpfr-inv-an-2008-01-31-{linkbase}-1-BS-01-CA-Doubtful-2-ByGroup.xml</t>
  </si>
  <si>
    <t>jpfr-inv-an-2008-01-31-{linkbase}-1-BS-01-CA-Doubtful-3-Direct.xml</t>
  </si>
  <si>
    <t>jpfr-inv-an-2008-01-31-{linkbase}-1-BS-03-PPE-Dep-1-ByAccount.xml</t>
  </si>
  <si>
    <t>jpfr-inv-an-2008-01-31-{linkbase}-1-BS-03-PPE-Dep-2-ByGroup.xml</t>
  </si>
  <si>
    <t>jpfr-inv-an-2008-01-31-{linkbase}-1-BS-03-PPE-Dep-3-Direct.xml</t>
  </si>
  <si>
    <t>jpfr-inv-an-2008-01-31-{linkbase}-1-BS-08-IOA-Doubtful-1-ByAccount.xml</t>
  </si>
  <si>
    <t>jpfr-inv-an-2008-01-31-{linkbase}-1-BS-08-IOA-Doubtful-2-ByGroup.xml</t>
  </si>
  <si>
    <t>jpfr-inv-an-2008-01-31-{linkbase}-1-BS-08-IOA-Doubtful-3-Direct.xml</t>
  </si>
  <si>
    <t>jpfr-inv-an-2008-01-31-{linkbase}-3-CF-01-Method-Direct.xml</t>
  </si>
  <si>
    <t>jpfr-inv-an-2008-01-31-{linkbase}-3-CF-02-Method-Direct-IntrestDividend-1-OpeFin.xml</t>
  </si>
  <si>
    <t>jpfr-cmd-qc-2008-01-31-{linkbase}-1-BS-02-PPE-2-ByAccount.xml</t>
  </si>
  <si>
    <t>jpfr-cmd-qc-2008-01-31-{linkbase}-1-BS-03-PPE-Dep-1-ByAccount.xml</t>
  </si>
  <si>
    <t>jpfr-cmd-qc-2008-01-31-{linkbase}-1-BS-03-PPE-Dep-2-ByGroup.xml</t>
  </si>
  <si>
    <t>jpfr-cmd-qc-2008-01-31-{linkbase}-1-BS-03-PPE-Dep-3-Direct.xml</t>
  </si>
  <si>
    <t>jpfr-cmd-qc-2008-01-31-{linkbase}-1-BS-04-PPE-Imp-1-ByAccount.xml</t>
  </si>
  <si>
    <t>jpfr-cmd-qc-2008-01-31-{linkbase}-1-BS-04-PPE-Imp-2-ByGroup.xml</t>
  </si>
  <si>
    <t>jpfr-cmd-qc-2008-01-31-{linkbase}-1-BS-05-PPE-DepImp-1-ByAccount.xml</t>
  </si>
  <si>
    <t>jpfr-cmd-qc-2008-01-31-{linkbase}-1-BS-05-PPE-DepImp-2-ByGroup.xml</t>
  </si>
  <si>
    <t>jpfr-cmd-qc-2008-01-31-{linkbase}-1-BS-07-IOA-1-OneLine.xml</t>
  </si>
  <si>
    <t>jpfr-cmd-qc-2008-01-31-{linkbase}-1-BS-07-IOA-2-ByAccount.xml</t>
  </si>
  <si>
    <t>jpfr-cmd-qc-2008-01-31-{linkbase}-1-BS-08-IOA-Doubtful-1-ByAccount.xml</t>
  </si>
  <si>
    <t>jpfr-cmd-qc-2008-01-31-{linkbase}-1-BS-08-IOA-Doubtful-2-ByGroup.xml</t>
  </si>
  <si>
    <t>jpfr-cmd-qc-2008-01-31-{linkbase}-1-BS-08-IOA-Doubtful-3-Direct.xml</t>
  </si>
  <si>
    <t>jpfr-cmd-qc-2008-01-31-{linkbase}-1-BS-12-DA-1-OneLine.xml</t>
  </si>
  <si>
    <t>jpfr-cmd-qc-2008-01-31-{linkbase}-1-BS-12-DA-2-ByAccount.xml</t>
  </si>
  <si>
    <t>jpfr-cmd-qc-2008-01-31-{linkbase}-2-PL-04-SGA-1-ByAccount.xml</t>
  </si>
  <si>
    <t>jpfr-cmd-qc-2008-01-31-{linkbase}-2-PL-04-SGA-2-OneLine.xml</t>
  </si>
  <si>
    <t>jpfr-cmd-qc-2008-01-31-{linkbase}-3-CF-01-Method-Direct.xml</t>
  </si>
  <si>
    <t>jpfr-cmd-qc-2008-01-31-{linkbase}-3-CF-02-Method-Direct-IntrestDividend-1-OpeFin.xml</t>
  </si>
  <si>
    <t>jpfr-cmd-qc-2008-01-31-{linkbase}-3-CF-02-Method-Direct-IntrestDividend-2-InvFin.xml</t>
  </si>
  <si>
    <t>jpfr-cmd-qc-2008-01-31-{linkbase}-3-CF-03-Method-Indirect.xml</t>
  </si>
  <si>
    <t>jpfr-cmd-qc-2008-01-31-{linkbase}-3-CF-04-Method-Indirect-IntrestDividend-1-OpeFin.xml</t>
  </si>
  <si>
    <t>jpfr-cmd-qc-2008-01-31-{linkbase}-3-CF-04-Method-Indirect-IntrestDividend-2-InvFin.xml</t>
  </si>
  <si>
    <t>jpfr-cmd-qn-2008-01-31-{linkbase}-1-BS-01-CA-Doubtful-1-ByAccount.xml</t>
  </si>
  <si>
    <t>jpfr-cmd-qn-2008-01-31-{linkbase}-1-BS-01-CA-Doubtful-2-ByGroup.xml</t>
  </si>
  <si>
    <t>jpfr-cmd-qn-2008-01-31-{linkbase}-1-BS-01-CA-Doubtful-3-Direct.xml</t>
  </si>
  <si>
    <t>jpfr-cmd-qn-2008-01-31-{linkbase}-1-BS-02-PPE-1-OneLine.xml</t>
  </si>
  <si>
    <t>jpfr-cmd-qn-2008-01-31-{linkbase}-1-BS-02-PPE-2-ByAccount.xml</t>
  </si>
  <si>
    <t>jpfr-cmd-qn-2008-01-31-{linkbase}-1-BS-03-PPE-Dep-1-ByAccount.xml</t>
  </si>
  <si>
    <t>jpfr-cmd-qn-2008-01-31-{linkbase}-1-BS-03-PPE-Dep-2-ByGroup.xml</t>
  </si>
  <si>
    <t>jpfr-cmd-qn-2008-01-31-{linkbase}-1-BS-03-PPE-Dep-3-Direct.xml</t>
  </si>
  <si>
    <t>jpfr-cmd-qn-2008-01-31-{linkbase}-1-BS-04-PPE-Imp-1-ByAccount.xml</t>
  </si>
  <si>
    <t>jpfr-cmd-qn-2008-01-31-{linkbase}-1-BS-04-PPE-Imp-2-ByGroup.xml</t>
  </si>
  <si>
    <t>jpfr-cmd-qn-2008-01-31-{linkbase}-1-BS-05-PPE-DepImp-1-ByAccount.xml</t>
  </si>
  <si>
    <t>jpfr-cmd-qn-2008-01-31-{linkbase}-1-BS-05-PPE-DepImp-2-ByGroup.xml</t>
  </si>
  <si>
    <t>jpfr-cmd-qn-2008-01-31-{linkbase}-1-BS-06-IFA-1-OneLine.xml</t>
  </si>
  <si>
    <t>jpfr-cmd-qn-2008-01-31-{linkbase}-1-BS-06-IFA-2-ByAccount.xml</t>
  </si>
  <si>
    <t>jpfr-cmd-qn-2008-01-31-{linkbase}-1-BS-07-IOA-1-OneLine.xml</t>
  </si>
  <si>
    <t>jpfr-cmd-qn-2008-01-31-{linkbase}-1-BS-07-IOA-2-ByAccount.xml</t>
  </si>
  <si>
    <t>jpfr-cmd-qn-2008-01-31-{linkbase}-1-BS-08-IOA-Doubtful-1-ByAccount.xml</t>
  </si>
  <si>
    <t>jpfr-cmd-qn-2008-01-31-{linkbase}-1-BS-08-IOA-Doubtful-2-ByGroup.xml</t>
  </si>
  <si>
    <t>jpfr-cmd-qn-2008-01-31-{linkbase}-1-BS-08-IOA-Doubtful-3-Direct.xml</t>
  </si>
  <si>
    <t>jpfr-cmd-qn-2008-01-31-{linkbase}-1-BS-09-IOA-Dep-1-ByAccount.xml</t>
  </si>
  <si>
    <t>jpfr-cmd-qn-2008-01-31-{linkbase}-1-BS-09-IOA-Dep-2-ByGroup.xml</t>
  </si>
  <si>
    <t>jpfr-cmd-qn-2008-01-31-{linkbase}-1-BS-09-IOA-Dep-3-Direct.xml</t>
  </si>
  <si>
    <t>jpfr-cmd-qn-2008-01-31-{linkbase}-1-BS-10-IOA-Imp-1-ByAccount.xml</t>
  </si>
  <si>
    <t>jpfr-cmd-qn-2008-01-31-{linkbase}-1-BS-10-IOA-Imp-2-ByGroup.xml</t>
  </si>
  <si>
    <t>jpfr-cmd-qn-2008-01-31-{linkbase}-1-BS-11-IOA-DepImp-1-ByAccount.xml</t>
  </si>
  <si>
    <t>jpfr-cmd-qn-2008-01-31-{linkbase}-1-BS-11-IOA-DepImp-2-ByGroup.xml</t>
  </si>
  <si>
    <t>jpfr-cmd-qn-2008-01-31-{linkbase}-1-BS-12-DA-1-OneLine.xml</t>
  </si>
  <si>
    <t>jpfr-cmd-qn-2008-01-31-{linkbase}-1-BS-12-DA-2-ByAccount.xml</t>
  </si>
  <si>
    <t>jpfr-cmd-qn-2008-01-31-{linkbase}-2-PL-04-SGA-1-ByAccount.xml</t>
  </si>
  <si>
    <t>jpfr-cmd-qn-2008-01-31-{linkbase}-2-PL-04-SGA-2-OneLine.xml</t>
  </si>
  <si>
    <t>jpfr-cmd-qn-2008-01-31-{linkbase}-3-CF-01-Method-Direct.xml</t>
  </si>
  <si>
    <t>jpfr-cmd-qn-2008-01-31-{linkbase}-3-CF-02-Method-Direct-IntrestDividend-1-OpeFin.xml</t>
  </si>
  <si>
    <t>jpfr-cmd-qn-2008-01-31-{linkbase}-3-CF-02-Method-Direct-IntrestDividend-2-InvFin.xml</t>
  </si>
  <si>
    <t>jpfr-cmd-qn-2008-01-31-{linkbase}-3-CF-03-Method-Indirect.xml</t>
  </si>
  <si>
    <t>jpfr-cmd-qn-2008-01-31-{linkbase}-3-CF-04-Method-Indirect-IntrestDividend-1-OpeFin.xml</t>
  </si>
  <si>
    <t>jpfr-cmd-qn-2008-01-31-{linkbase}-3-CF-04-Method-Indirect-IntrestDividend-2-InvFin.xml</t>
  </si>
  <si>
    <t>jpfr-cmd-sc-2008-01-31-{linkbase}-1-BS-01-CA-Doubtful-1-ByAccount.xml</t>
  </si>
  <si>
    <t>jpfr-cmd-sc-2008-01-31-{linkbase}-1-BS-01-CA-Doubtful-2-ByGroup.xml</t>
  </si>
  <si>
    <t>jpfr-cmd-sc-2008-01-31-{linkbase}-1-BS-01-CA-Doubtful-3-Direct.xml</t>
  </si>
  <si>
    <t>jpfr-cmd-sc-2008-01-31-{linkbase}-1-BS-02-PPE-1-OneLine.xml</t>
  </si>
  <si>
    <t>jpfr-cmd-sc-2008-01-31-{linkbase}-1-BS-02-PPE-2-ByAccount.xml</t>
  </si>
  <si>
    <t>jpfr-cmd-sc-2008-01-31-{linkbase}-1-BS-03-PPE-Dep-1-ByAccount.xml</t>
  </si>
  <si>
    <t>jpfr-cmd-sc-2008-01-31-{linkbase}-1-BS-03-PPE-Dep-2-ByGroup.xml</t>
  </si>
  <si>
    <t>jpfr-cmd-sc-2008-01-31-{linkbase}-1-BS-03-PPE-Dep-3-Direct.xml</t>
  </si>
  <si>
    <t>jpfr-cmd-sc-2008-01-31-{linkbase}-1-BS-04-PPE-Imp-1-ByAccount.xml</t>
  </si>
  <si>
    <t>jpfr-cmd-sc-2008-01-31-{linkbase}-1-BS-04-PPE-Imp-2-ByGroup.xml</t>
  </si>
  <si>
    <t>jpfr-cmd-sc-2008-01-31-{linkbase}-1-BS-05-PPE-DepImp-1-ByAccount.xml</t>
  </si>
  <si>
    <t>jpfr-cmd-sc-2008-01-31-{linkbase}-1-BS-05-PPE-DepImp-2-ByGroup.xml</t>
  </si>
  <si>
    <t>jpfr-cmd-sc-2008-01-31-{linkbase}-1-BS-07-IOA-1-OneLine.xml</t>
  </si>
  <si>
    <t>jpfr-cmd-sc-2008-01-31-{linkbase}-1-BS-07-IOA-2-ByAccount.xml</t>
  </si>
  <si>
    <t>jpfr-cmd-sc-2008-01-31-{linkbase}-1-BS-08-IOA-Doubtful-1-ByAccount.xml</t>
  </si>
  <si>
    <t>jpfr-cmd-sc-2008-01-31-{linkbase}-1-BS-08-IOA-Doubtful-2-ByGroup.xml</t>
  </si>
  <si>
    <t>jpfr-cmd-sc-2008-01-31-{linkbase}-1-BS-08-IOA-Doubtful-3-Direct.xml</t>
  </si>
  <si>
    <t>jpfr-cmd-sc-2008-01-31-{linkbase}-1-BS-12-DA-1-OneLine.xml</t>
  </si>
  <si>
    <t>jpfr-cmd-sc-2008-01-31-{linkbase}-1-BS-12-DA-2-ByAccount.xml</t>
  </si>
  <si>
    <t>jpfr-cmd-sc-2008-01-31-{linkbase}-2-PL-04-SGA-1-ByAccount.xml</t>
  </si>
  <si>
    <t>jpfr-cmd-sc-2008-01-31-{linkbase}-2-PL-04-SGA-2-OneLine.xml</t>
  </si>
  <si>
    <t>jpfr-cmd-sc-2008-01-31-{linkbase}-3-CF-01-Method-Direct.xml</t>
  </si>
  <si>
    <t>jpfr-cmd-sc-2008-01-31-{linkbase}-3-CF-02-Method-Direct-IntrestDividend-1-OpeFin.xml</t>
  </si>
  <si>
    <t>jpfr-cmd-sc-2008-01-31-{linkbase}-3-CF-02-Method-Direct-IntrestDividend-2-InvFin.xml</t>
  </si>
  <si>
    <t>jpfr-cmd-sc-2008-01-31-{linkbase}-3-CF-03-Method-Indirect.xml</t>
  </si>
  <si>
    <t>jpfr-cmd-sc-2008-01-31-{linkbase}-3-CF-04-Method-Indirect-IntrestDividend-1-OpeFin.xml</t>
  </si>
  <si>
    <t>jpfr-lea-an-2008-01-31-{linkbase}-1-BS-03-PPE-Dep-1-ByAccount.xml</t>
  </si>
  <si>
    <t>jpfr-lea-an-2008-01-31-{linkbase}-1-BS-03-PPE-Dep-3-Direct.xml</t>
  </si>
  <si>
    <t>jpfr-lea-an-2008-01-31-{linkbase}-1-BS-04-PPE-Imp-1-ByAccount.xml</t>
  </si>
  <si>
    <t>jpfr-lea-an-2008-01-31-{linkbase}-1-BS-05-PPE-DepImp-1-ByAccount.xml</t>
  </si>
  <si>
    <t>jpfr-lea-an-2008-01-31-{linkbase}-1-BS-08-IOA-Doubtful-1-ByAccount.xml</t>
  </si>
  <si>
    <t>jpfr-lea-an-2008-01-31-{linkbase}-1-BS-08-IOA-Doubtful-2-ByGroup.xml</t>
  </si>
  <si>
    <t>jpfr-lea-an-2008-01-31-{linkbase}-1-BS-08-IOA-Doubtful-3-Direct.xml</t>
  </si>
  <si>
    <t>jpfr-lea-an-2008-01-31-{linkbase}-2-PL-04-SGA-1-ByAccount.xml</t>
  </si>
  <si>
    <t>jpfr-lea-an-2008-01-31-{linkbase}-2-PL-04-SGA-2-OneLine.xml</t>
  </si>
  <si>
    <t>jpfr-lea-an-2008-01-31-{linkbase}-3-CF-01-Method-Direct.xml</t>
  </si>
  <si>
    <t>jpfr-lea-an-2008-01-31-{linkbase}-3-CF-02-Method-Direct-IntrestDividend-1-OpeFin.xml</t>
  </si>
  <si>
    <t>jpfr-lea-an-2008-01-31-{linkbase}-3-CF-02-Method-Direct-IntrestDividend-2-InvFin.xml</t>
  </si>
  <si>
    <t>jpfr-lea-an-2008-01-31-{linkbase}-3-CF-03-Method-Indirect.xml</t>
  </si>
  <si>
    <t>jpfr-lea-an-2008-01-31-{linkbase}-3-CF-04-Method-Indirect-IntrestDividend-1-OpeFin.xml</t>
  </si>
  <si>
    <t>jpfr-lea-an-2008-01-31-{linkbase}-3-CF-04-Method-Indirect-IntrestDividend-2-InvFin.xml</t>
  </si>
  <si>
    <t>jpfr-lea-qc-2008-01-31-{linkbase}-1-BS-01-CA-Doubtful-1-ByAccount.xml</t>
  </si>
  <si>
    <t>jpfr-lea-qc-2008-01-31-{linkbase}-1-BS-01-CA-Doubtful-2-ByGroup.xml</t>
  </si>
  <si>
    <t>jpfr-lea-qc-2008-01-31-{linkbase}-1-BS-01-CA-Doubtful-3-Direct.xml</t>
  </si>
  <si>
    <t>jpfr-lea-qc-2008-01-31-{linkbase}-1-BS-02-PPE-1-OneLine.xml</t>
  </si>
  <si>
    <t>jpfr-lea-qc-2008-01-31-{linkbase}-1-BS-02-PPE-2-ByAccount.xml</t>
  </si>
  <si>
    <t>jpfr-lea-qc-2008-01-31-{linkbase}-1-BS-03-PPE-Dep-1-ByAccount.xml</t>
  </si>
  <si>
    <t>jpfr-lea-qc-2008-01-31-{linkbase}-1-BS-03-PPE-Dep-3-Direct.xml</t>
  </si>
  <si>
    <t>jpfr-lea-qc-2008-01-31-{linkbase}-1-BS-04-PPE-Imp-1-ByAccount.xml</t>
  </si>
  <si>
    <t>jpfr-lea-qc-2008-01-31-{linkbase}-1-BS-05-PPE-DepImp-1-ByAccount.xml</t>
  </si>
  <si>
    <t>jpfr-lea-qc-2008-01-31-{linkbase}-1-BS-07-IOA-1-OneLine.xml</t>
  </si>
  <si>
    <t>jpfr-lea-qc-2008-01-31-{linkbase}-1-BS-07-IOA-2-ByAccount.xml</t>
  </si>
  <si>
    <t>jpfr-lea-qc-2008-01-31-{linkbase}-1-BS-08-IOA-Doubtful-1-ByAccount.xml</t>
  </si>
  <si>
    <t>jpfr-lea-qc-2008-01-31-{linkbase}-1-BS-08-IOA-Doubtful-2-ByGroup.xml</t>
  </si>
  <si>
    <t>jpfr-lea-qc-2008-01-31-{linkbase}-1-BS-08-IOA-Doubtful-3-Direct.xml</t>
  </si>
  <si>
    <t>jpfr-lea-qc-2008-01-31-{linkbase}-1-BS-12-DA-1-OneLine.xml</t>
  </si>
  <si>
    <t>jpfr-lea-qc-2008-01-31-{linkbase}-1-BS-12-DA-2-ByAccount.xml</t>
  </si>
  <si>
    <t>jpfr-lea-qc-2008-01-31-{linkbase}-2-PL-01-Sales-1-Net-Lea.xml</t>
  </si>
  <si>
    <t>jpfr-lea-qc-2008-01-31-{linkbase}-2-PL-01-Sales-1-Net.xml</t>
  </si>
  <si>
    <t>jpfr-lea-qc-2008-01-31-{linkbase}-2-PL-04-SGA-1-ByAccount.xml</t>
  </si>
  <si>
    <t>jpfr-lea-qc-2008-01-31-{linkbase}-2-PL-04-SGA-2-OneLine.xml</t>
  </si>
  <si>
    <t>jpfr-lea-qc-2008-01-31-{linkbase}-3-CF-01-Method-Direct.xml</t>
  </si>
  <si>
    <t>jpfr-lea-qc-2008-01-31-{linkbase}-3-CF-02-Method-Direct-IntrestDividend-1-OpeFin.xml</t>
  </si>
  <si>
    <t>jpfr-lea-qc-2008-01-31-{linkbase}-3-CF-02-Method-Direct-IntrestDividend-2-InvFin.xml</t>
  </si>
  <si>
    <t>jpfr-lea-qc-2008-01-31-{linkbase}-3-CF-03-Method-Indirect.xml</t>
  </si>
  <si>
    <t>jpfr-lea-qc-2008-01-31-{linkbase}-3-CF-04-Method-Indirect-IntrestDividend-1-OpeFin.xml</t>
  </si>
  <si>
    <t>jpfr-lea-qc-2008-01-31-{linkbase}-3-CF-04-Method-Indirect-IntrestDividend-2-InvFin.xml</t>
  </si>
  <si>
    <t>jpfr-lea-qn-2008-01-31-{linkbase}-1-BS-01-CA-Doubtful-1-ByAccount.xml</t>
  </si>
  <si>
    <t>jpfr-lea-qn-2008-01-31-{linkbase}-1-BS-01-CA-Doubtful-2-ByGroup.xml</t>
  </si>
  <si>
    <t>jpfr-lea-qn-2008-01-31-{linkbase}-1-BS-01-CA-Doubtful-3-Direct.xml</t>
  </si>
  <si>
    <t>jpfr-lea-qn-2008-01-31-{linkbase}-1-BS-02-PPE-1-OneLine.xml</t>
  </si>
  <si>
    <t>jpfr-lea-qn-2008-01-31-{linkbase}-1-BS-02-PPE-2-ByAccount.xml</t>
  </si>
  <si>
    <t>jpfr-lea-qn-2008-01-31-{linkbase}-1-BS-03-PPE-Dep-1-ByAccount.xml</t>
  </si>
  <si>
    <t>jpfr-lea-qn-2008-01-31-{linkbase}-1-BS-03-PPE-Dep-3-Direct.xml</t>
  </si>
  <si>
    <t>jpfr-lea-qn-2008-01-31-{linkbase}-1-BS-04-PPE-Imp-1-ByAccount.xml</t>
  </si>
  <si>
    <t>jpfr-lea-qn-2008-01-31-{linkbase}-1-BS-05-PPE-DepImp-1-ByAccount.xml</t>
  </si>
  <si>
    <t>jpfr-lea-qn-2008-01-31-{linkbase}-1-BS-06-IFA-1-OneLine.xml</t>
  </si>
  <si>
    <t>jpfr-lea-qn-2008-01-31-{linkbase}-1-BS-06-IFA-2-ByAccount.xml</t>
  </si>
  <si>
    <t>jpfr-lea-qn-2008-01-31-{linkbase}-1-BS-07-IOA-1-OneLine.xml</t>
  </si>
  <si>
    <t>jpfr-lea-qn-2008-01-31-{linkbase}-1-BS-07-IOA-2-ByAccount.xml</t>
  </si>
  <si>
    <t>jpfr-lea-qn-2008-01-31-{linkbase}-1-BS-08-IOA-Doubtful-1-ByAccount.xml</t>
  </si>
  <si>
    <t>jpfr-lea-qn-2008-01-31-{linkbase}-1-BS-08-IOA-Doubtful-2-ByGroup.xml</t>
  </si>
  <si>
    <t>jpfr-lea-qn-2008-01-31-{linkbase}-1-BS-08-IOA-Doubtful-3-Direct.xml</t>
  </si>
  <si>
    <t>jpfr-lea-qn-2008-01-31-{linkbase}-1-BS-09-IOA-Dep-1-ByAccount.xml</t>
  </si>
  <si>
    <t>jpfr-lea-qn-2008-01-31-{linkbase}-1-BS-09-IOA-Dep-2-ByGroup.xml</t>
  </si>
  <si>
    <t>jpfr-lea-qn-2008-01-31-{linkbase}-1-BS-09-IOA-Dep-3-Direct.xml</t>
  </si>
  <si>
    <t>jpfr-lea-qn-2008-01-31-{linkbase}-1-BS-10-IOA-Imp-1-ByAccount.xml</t>
  </si>
  <si>
    <t>jpfr-lea-qn-2008-01-31-{linkbase}-1-BS-10-IOA-Imp-2-ByGroup.xml</t>
  </si>
  <si>
    <t>jpfr-lea-qn-2008-01-31-{linkbase}-1-BS-11-IOA-DepImp-1-ByAccount.xml</t>
  </si>
  <si>
    <t>jpfr-lea-qn-2008-01-31-{linkbase}-1-BS-11-IOA-DepImp-2-ByGroup.xml</t>
  </si>
  <si>
    <t>jpfr-lea-qn-2008-01-31-{linkbase}-1-BS-12-DA-1-OneLine.xml</t>
  </si>
  <si>
    <t>jpfr-lea-qn-2008-01-31-{linkbase}-1-BS-12-DA-2-ByAccount.xml</t>
  </si>
  <si>
    <t>jpfr-lea-qn-2008-01-31-{linkbase}-2-PL-01-Sales-1-Net-Lea.xml</t>
  </si>
  <si>
    <t>jpfr-lea-qn-2008-01-31-{linkbase}-2-PL-01-Sales-1-Net.xml</t>
  </si>
  <si>
    <t>jpfr-lea-qn-2008-01-31-{linkbase}-2-PL-04-SGA-1-ByAccount.xml</t>
  </si>
  <si>
    <t>jpfr-lea-qn-2008-01-31-{linkbase}-2-PL-04-SGA-2-OneLine.xml</t>
  </si>
  <si>
    <t>jpfr-lea-qn-2008-01-31-{linkbase}-3-CF-01-Method-Direct.xml</t>
  </si>
  <si>
    <t>jpfr-lea-qn-2008-01-31-{linkbase}-3-CF-02-Method-Direct-IntrestDividend-1-OpeFin.xml</t>
  </si>
  <si>
    <t>jpfr-lea-qn-2008-01-31-{linkbase}-3-CF-02-Method-Direct-IntrestDividend-2-InvFin.xml</t>
  </si>
  <si>
    <t>jpfr-lea-qn-2008-01-31-{linkbase}-3-CF-03-Method-Indirect.xml</t>
  </si>
  <si>
    <t>jpfr-lea-qn-2008-01-31-{linkbase}-3-CF-04-Method-Indirect-IntrestDividend-1-OpeFin.xml</t>
  </si>
  <si>
    <t>jpfr-lea-qn-2008-01-31-{linkbase}-3-CF-04-Method-Indirect-IntrestDividend-2-InvFin.xml</t>
  </si>
  <si>
    <t>jpfr-lea-sc-2008-01-31-{linkbase}-1-BS-01-CA-Doubtful-1-ByAccount.xml</t>
  </si>
  <si>
    <t>jpfr-lea-sc-2008-01-31-{linkbase}-1-BS-01-CA-Doubtful-2-ByGroup.xml</t>
  </si>
  <si>
    <t>jpfr-lea-sc-2008-01-31-{linkbase}-1-BS-01-CA-Doubtful-3-Direct.xml</t>
  </si>
  <si>
    <t>jpfr-lea-sc-2008-01-31-{linkbase}-1-BS-02-PPE-1-OneLine.xml</t>
  </si>
  <si>
    <t>jpfr-lea-sc-2008-01-31-{linkbase}-1-BS-02-PPE-2-ByAccount.xml</t>
  </si>
  <si>
    <t>jpfr-lea-sc-2008-01-31-{linkbase}-1-BS-03-PPE-Dep-1-ByAccount.xml</t>
  </si>
  <si>
    <t>jpfr-lea-sc-2008-01-31-{linkbase}-1-BS-03-PPE-Dep-3-Direct.xml</t>
  </si>
  <si>
    <t>jpfr-lea-sc-2008-01-31-{linkbase}-1-BS-04-PPE-Imp-1-ByAccount.xml</t>
  </si>
  <si>
    <t>jpfr-lea-sc-2008-01-31-{linkbase}-1-BS-05-PPE-DepImp-1-ByAccount.xml</t>
  </si>
  <si>
    <t>jpfr-lea-sc-2008-01-31-{linkbase}-1-BS-07-IOA-1-OneLine.xml</t>
  </si>
  <si>
    <t>jpfr-cna-qc-2008-01-31-{linkbase}-1-BS-04-PPE-Imp-2-ByGroup.xml</t>
  </si>
  <si>
    <t>jpfr-cna-qc-2008-01-31-{linkbase}-1-BS-05-PPE-DepImp-1-ByAccount.xml</t>
  </si>
  <si>
    <t>jpfr-cna-qc-2008-01-31-{linkbase}-1-BS-05-PPE-DepImp-2-ByGroup.xml</t>
  </si>
  <si>
    <t>jpfr-cna-qc-2008-01-31-{linkbase}-1-BS-07-IOA-1-OneLine.xml</t>
  </si>
  <si>
    <t>jpfr-cna-qc-2008-01-31-{linkbase}-1-BS-07-IOA-2-ByAccount.xml</t>
  </si>
  <si>
    <t>jpfr-cna-qc-2008-01-31-{linkbase}-1-BS-08-IOA-Doubtful-1-ByAccount.xml</t>
  </si>
  <si>
    <t>jpfr-cna-qc-2008-01-31-{linkbase}-1-BS-08-IOA-Doubtful-2-ByGroup.xml</t>
  </si>
  <si>
    <t>jpfr-cna-qc-2008-01-31-{linkbase}-1-BS-08-IOA-Doubtful-3-Direct.xml</t>
  </si>
  <si>
    <t>jpfr-cna-qc-2008-01-31-{linkbase}-1-BS-12-DA-1-OneLine.xml</t>
  </si>
  <si>
    <t>jpfr-cna-qc-2008-01-31-{linkbase}-1-BS-12-DA-2-ByAccount.xml</t>
  </si>
  <si>
    <t>jpfr-cna-qc-2008-01-31-{linkbase}-3-CF-01-Method-Direct.xml</t>
  </si>
  <si>
    <t>jpfr-cna-qc-2008-01-31-{linkbase}-3-CF-02-Method-Direct-IntrestDividend-1-OpeFin.xml</t>
  </si>
  <si>
    <t>jpfr-cna-qc-2008-01-31-{linkbase}-3-CF-02-Method-Direct-IntrestDividend-2-InvFin.xml</t>
  </si>
  <si>
    <t>jpfr-cna-qc-2008-01-31-{linkbase}-3-CF-03-Method-Indirect.xml</t>
  </si>
  <si>
    <t>jpfr-cna-qc-2008-01-31-{linkbase}-3-CF-04-Method-Indirect-IntrestDividend-1-OpeFin.xml</t>
  </si>
  <si>
    <t>jpfr-cna-qc-2008-01-31-{linkbase}-3-CF-04-Method-Indirect-IntrestDividend-2-InvFin.xml</t>
  </si>
  <si>
    <t>jpfr-cna-qn-2008-01-31-{linkbase}-1-BS-01-CA-Doubtful-1-ByAccount.xml</t>
  </si>
  <si>
    <t>jpfr-cna-qn-2008-01-31-{linkbase}-1-BS-01-CA-Doubtful-2-ByGroup.xml</t>
  </si>
  <si>
    <t>jpfr-cna-qn-2008-01-31-{linkbase}-1-BS-01-CA-Doubtful-3-Direct.xml</t>
  </si>
  <si>
    <t>jpfr-cna-qn-2008-01-31-{linkbase}-1-BS-02-PPE-1-OneLine.xml</t>
  </si>
  <si>
    <t>jpfr-cna-qn-2008-01-31-{linkbase}-1-BS-02-PPE-2-ByAccount.xml</t>
  </si>
  <si>
    <t>jpfr-cna-qn-2008-01-31-{linkbase}-1-BS-03-PPE-Dep-1-ByAccount.xml</t>
  </si>
  <si>
    <t>jpfr-cna-qn-2008-01-31-{linkbase}-1-BS-03-PPE-Dep-2-ByGroup.xml</t>
  </si>
  <si>
    <t>jpfr-cna-qn-2008-01-31-{linkbase}-1-BS-03-PPE-Dep-3-Direct.xml</t>
  </si>
  <si>
    <t>jpfr-cna-qn-2008-01-31-{linkbase}-1-BS-04-PPE-Imp-1-ByAccount.xml</t>
  </si>
  <si>
    <t>jpfr-cna-qn-2008-01-31-{linkbase}-1-BS-04-PPE-Imp-2-ByGroup.xml</t>
  </si>
  <si>
    <t>jpfr-cna-qn-2008-01-31-{linkbase}-1-BS-05-PPE-DepImp-1-ByAccount.xml</t>
  </si>
  <si>
    <t>jpfr-cna-qn-2008-01-31-{linkbase}-1-BS-05-PPE-DepImp-2-ByGroup.xml</t>
  </si>
  <si>
    <t>jpfr-cna-qn-2008-01-31-{linkbase}-1-BS-06-IFA-1-OneLine.xml</t>
  </si>
  <si>
    <t>jpfr-cna-qn-2008-01-31-{linkbase}-1-BS-06-IFA-2-ByAccount.xml</t>
  </si>
  <si>
    <t>jpfr-cna-qn-2008-01-31-{linkbase}-1-BS-07-IOA-1-OneLine.xml</t>
  </si>
  <si>
    <t>jpfr-cna-qn-2008-01-31-{linkbase}-1-BS-07-IOA-2-ByAccount.xml</t>
  </si>
  <si>
    <t>jpfr-cna-qn-2008-01-31-{linkbase}-1-BS-08-IOA-Doubtful-1-ByAccount.xml</t>
  </si>
  <si>
    <t>jpfr-bk1-ac-2008-01-31-{linkbase}-3-CF-01-Method-Direct.xml</t>
  </si>
  <si>
    <t>jpfr-bk1-ac-2008-01-31-{linkbase}-3-CF-03-Method-Indirect.xml</t>
  </si>
  <si>
    <t>jpfr-bk1-an-2008-01-31-{linkbase}-3-CF-01-Method-Direct.xml</t>
  </si>
  <si>
    <t>jpfr-bk1-an-2008-01-31-{linkbase}-3-CF-03-Method-Indirect.xml</t>
  </si>
  <si>
    <t>jpfr-bk1-qc-2008-01-31-{linkbase}-3-CF-01-Method-Direct.xml</t>
  </si>
  <si>
    <t>jpfr-bk1-qc-2008-01-31-{linkbase}-3-CF-03-Method-Indirect.xml</t>
  </si>
  <si>
    <t>jpfr-bk1-qn-2008-01-31-{linkbase}-3-CF-01-Method-Direct.xml</t>
  </si>
  <si>
    <t>jpfr-bk1-qn-2008-01-31-{linkbase}-3-CF-03-Method-Indirect.xml</t>
  </si>
  <si>
    <t>jpfr-bk1-sc-2008-01-31-{linkbase}-3-CF-01-Method-Direct.xml</t>
  </si>
  <si>
    <t>jpfr-bk1-sc-2008-01-31-{linkbase}-3-CF-03-Method-Indirect.xml</t>
  </si>
  <si>
    <t>jpfr-bk1-sn-2008-01-31-{linkbase}-3-CF-01-Method-Direct.xml</t>
  </si>
  <si>
    <t>jpfr-bk1-sn-2008-01-31-{linkbase}-3-CF-03-Method-Indirect.xml</t>
  </si>
  <si>
    <t>jpfr-bk2-ac-2008-01-31-{linkbase}-3-CF-01-Method-Direct.xml</t>
  </si>
  <si>
    <t>貸借対照表（電気通信事業）</t>
    <phoneticPr fontId="3"/>
  </si>
  <si>
    <t>貸借対照表（電気事業）</t>
    <phoneticPr fontId="3"/>
  </si>
  <si>
    <t>貸借対照表（投資信託委託業）</t>
    <phoneticPr fontId="3"/>
  </si>
  <si>
    <t>貸借対照表（投資業）</t>
    <phoneticPr fontId="3"/>
  </si>
  <si>
    <t>貸借対照表（特定金融業）</t>
    <phoneticPr fontId="3"/>
  </si>
  <si>
    <t>貸借対照表（商品先物取引業）</t>
    <phoneticPr fontId="3"/>
  </si>
  <si>
    <t>貸借対照表（リース事業）</t>
    <phoneticPr fontId="3"/>
  </si>
  <si>
    <t>貸借対照表（投資信託受益証券）</t>
    <phoneticPr fontId="3"/>
  </si>
  <si>
    <t>貸借対照表（社会医療法人）</t>
    <phoneticPr fontId="3"/>
  </si>
  <si>
    <t>社会医療法人</t>
  </si>
  <si>
    <t>貸借対照表（資産流動化業）</t>
    <phoneticPr fontId="3"/>
  </si>
  <si>
    <t>資産流動化業</t>
  </si>
  <si>
    <t>貸借対照表（学校法人）</t>
    <phoneticPr fontId="3"/>
  </si>
  <si>
    <t>学校法人</t>
  </si>
  <si>
    <t>高速道路事業</t>
  </si>
  <si>
    <t>開示対象者に関する情報</t>
    <rPh sb="0" eb="2">
      <t>カイジ</t>
    </rPh>
    <rPh sb="2" eb="3">
      <t>タイ</t>
    </rPh>
    <rPh sb="3" eb="4">
      <t>ショウ</t>
    </rPh>
    <rPh sb="4" eb="5">
      <t>シャ</t>
    </rPh>
    <rPh sb="6" eb="7">
      <t>カン</t>
    </rPh>
    <rPh sb="9" eb="11">
      <t>ジョウホウ</t>
    </rPh>
    <phoneticPr fontId="3"/>
  </si>
  <si>
    <t>XBRL文書に関する情報</t>
    <rPh sb="4" eb="6">
      <t>ブンショ</t>
    </rPh>
    <rPh sb="7" eb="8">
      <t>カン</t>
    </rPh>
    <rPh sb="10" eb="12">
      <t>ジョウホウ</t>
    </rPh>
    <phoneticPr fontId="3"/>
  </si>
  <si>
    <t>標準ラベル（商品先物取引業）</t>
    <rPh sb="0" eb="2">
      <t>ヒョウジュン</t>
    </rPh>
    <rPh sb="6" eb="8">
      <t>ショウヒン</t>
    </rPh>
    <rPh sb="8" eb="10">
      <t>サキモノ</t>
    </rPh>
    <rPh sb="10" eb="12">
      <t>トリヒキ</t>
    </rPh>
    <rPh sb="12" eb="13">
      <t>ギョウ</t>
    </rPh>
    <phoneticPr fontId="3"/>
  </si>
  <si>
    <t>冗長ラベル（商品先物取引業）</t>
    <rPh sb="0" eb="2">
      <t>ジョウチョウ</t>
    </rPh>
    <phoneticPr fontId="3"/>
  </si>
  <si>
    <t>ドキュメンテーション（商品先物取引業）</t>
    <phoneticPr fontId="3"/>
  </si>
  <si>
    <t>期首ラベル（商品先物取引業）</t>
    <rPh sb="0" eb="2">
      <t>キシュ</t>
    </rPh>
    <phoneticPr fontId="3"/>
  </si>
  <si>
    <t>期末ラベル（商品先物取引業）</t>
    <rPh sb="0" eb="2">
      <t>キマツ</t>
    </rPh>
    <phoneticPr fontId="3"/>
  </si>
  <si>
    <t>合計ラベル（商品先物取引業）</t>
    <rPh sb="0" eb="2">
      <t>ゴウケイ</t>
    </rPh>
    <phoneticPr fontId="3"/>
  </si>
  <si>
    <t>負値ラベル（商品先物取引業）</t>
    <rPh sb="0" eb="1">
      <t>フ</t>
    </rPh>
    <rPh sb="1" eb="2">
      <t>チ</t>
    </rPh>
    <phoneticPr fontId="3"/>
  </si>
  <si>
    <t>正値負値ラベル（商品先物取引業）</t>
    <rPh sb="0" eb="1">
      <t>セイ</t>
    </rPh>
    <rPh sb="1" eb="2">
      <t>チ</t>
    </rPh>
    <rPh sb="2" eb="3">
      <t>フ</t>
    </rPh>
    <rPh sb="3" eb="4">
      <t>チ</t>
    </rPh>
    <phoneticPr fontId="3"/>
  </si>
  <si>
    <t>標準ラベル（建設保証業）</t>
    <rPh sb="0" eb="2">
      <t>ヒョウジュン</t>
    </rPh>
    <rPh sb="6" eb="8">
      <t>ケンセツ</t>
    </rPh>
    <rPh sb="8" eb="10">
      <t>ホショウ</t>
    </rPh>
    <rPh sb="10" eb="11">
      <t>ギョウ</t>
    </rPh>
    <phoneticPr fontId="3"/>
  </si>
  <si>
    <t>冗長ラベル（建設保証業）</t>
    <rPh sb="0" eb="2">
      <t>ジョウチョウ</t>
    </rPh>
    <phoneticPr fontId="3"/>
  </si>
  <si>
    <t>ドキュメンテーション（建設保証業）</t>
    <phoneticPr fontId="3"/>
  </si>
  <si>
    <t>期首ラベル（建設保証業）</t>
    <rPh sb="0" eb="2">
      <t>キシュ</t>
    </rPh>
    <phoneticPr fontId="3"/>
  </si>
  <si>
    <t>期末ラベル（建設保証業）</t>
    <rPh sb="0" eb="2">
      <t>キマツ</t>
    </rPh>
    <phoneticPr fontId="3"/>
  </si>
  <si>
    <t>合計ラベル（建設保証業）</t>
    <rPh sb="0" eb="2">
      <t>ゴウケイ</t>
    </rPh>
    <phoneticPr fontId="3"/>
  </si>
  <si>
    <t>負値ラベル（建設保証業）</t>
    <rPh sb="0" eb="1">
      <t>フ</t>
    </rPh>
    <rPh sb="1" eb="2">
      <t>チ</t>
    </rPh>
    <phoneticPr fontId="3"/>
  </si>
  <si>
    <t>正値負値ラベル（建設保証業）</t>
    <rPh sb="0" eb="1">
      <t>セイ</t>
    </rPh>
    <rPh sb="1" eb="2">
      <t>チ</t>
    </rPh>
    <rPh sb="2" eb="3">
      <t>フ</t>
    </rPh>
    <rPh sb="3" eb="4">
      <t>チ</t>
    </rPh>
    <phoneticPr fontId="3"/>
  </si>
  <si>
    <t>標準ラベル（建設業）</t>
    <rPh sb="0" eb="2">
      <t>ヒョウジュン</t>
    </rPh>
    <rPh sb="6" eb="9">
      <t>ケンセツギョウ</t>
    </rPh>
    <phoneticPr fontId="3"/>
  </si>
  <si>
    <t>冗長ラベル（建設業）</t>
    <rPh sb="0" eb="2">
      <t>ジョウチョウ</t>
    </rPh>
    <phoneticPr fontId="3"/>
  </si>
  <si>
    <t>ドキュメンテーション（建設業）</t>
    <phoneticPr fontId="3"/>
  </si>
  <si>
    <t>期首ラベル（建設業）</t>
    <rPh sb="0" eb="2">
      <t>キシュ</t>
    </rPh>
    <phoneticPr fontId="3"/>
  </si>
  <si>
    <t>期末ラベル（建設業）</t>
    <rPh sb="0" eb="2">
      <t>キマツ</t>
    </rPh>
    <phoneticPr fontId="3"/>
  </si>
  <si>
    <t>合計ラベル（建設業）</t>
    <rPh sb="0" eb="2">
      <t>ゴウケイ</t>
    </rPh>
    <phoneticPr fontId="3"/>
  </si>
  <si>
    <t>負値ラベル（建設業）</t>
    <rPh sb="0" eb="1">
      <t>フ</t>
    </rPh>
    <rPh sb="1" eb="2">
      <t>チ</t>
    </rPh>
    <phoneticPr fontId="3"/>
  </si>
  <si>
    <t>正値負値ラベル（建設業）</t>
    <rPh sb="0" eb="1">
      <t>セイ</t>
    </rPh>
    <rPh sb="1" eb="2">
      <t>チ</t>
    </rPh>
    <rPh sb="2" eb="3">
      <t>フ</t>
    </rPh>
    <rPh sb="3" eb="4">
      <t>チ</t>
    </rPh>
    <phoneticPr fontId="3"/>
  </si>
  <si>
    <t>売上原価を期首商品たな卸高、当期商品仕入高、期末商品棚卸高に区分して掲記する方法</t>
  </si>
  <si>
    <t>電気通信事業個別財務諸表タクソノミ</t>
    <rPh sb="4" eb="6">
      <t>ジギョウ</t>
    </rPh>
    <rPh sb="6" eb="8">
      <t>コベツ</t>
    </rPh>
    <phoneticPr fontId="3"/>
  </si>
  <si>
    <t>中間財務諸表タクソノミ</t>
  </si>
  <si>
    <t>商品先物取引業連結財務諸表タクソノミ</t>
    <rPh sb="0" eb="2">
      <t>ショウヒン</t>
    </rPh>
    <rPh sb="7" eb="9">
      <t>レンケツ</t>
    </rPh>
    <phoneticPr fontId="3"/>
  </si>
  <si>
    <t>添付_パターン別リンクベースファイル一覧</t>
  </si>
  <si>
    <t>報告
書名</t>
    <rPh sb="0" eb="2">
      <t>ホウコク</t>
    </rPh>
    <rPh sb="3" eb="4">
      <t>ショ</t>
    </rPh>
    <rPh sb="4" eb="5">
      <t>メイ</t>
    </rPh>
    <phoneticPr fontId="3"/>
  </si>
  <si>
    <t>有価証券報告書</t>
    <rPh sb="0" eb="2">
      <t>ユウカ</t>
    </rPh>
    <rPh sb="2" eb="4">
      <t>ショウケン</t>
    </rPh>
    <rPh sb="4" eb="7">
      <t>ホウコクショ</t>
    </rPh>
    <phoneticPr fontId="3"/>
  </si>
  <si>
    <t>半期報告書</t>
    <rPh sb="0" eb="2">
      <t>ハンキ</t>
    </rPh>
    <rPh sb="2" eb="5">
      <t>ホウコクショ</t>
    </rPh>
    <phoneticPr fontId="3"/>
  </si>
  <si>
    <t>名前空間URI</t>
  </si>
  <si>
    <t>営業収益及び営業費を科目別に掲記する方法</t>
  </si>
  <si>
    <t>海運業収益、費用を科目別に掲記する方法</t>
  </si>
  <si>
    <t>減価償却累計額（投資その他の資産）を科目別に控除する方法</t>
  </si>
  <si>
    <t>減価償却累計額（投資その他の資産）を一括して控除する方法</t>
  </si>
  <si>
    <t>減価償却累計額（投資その他の資産）を科目から直接控除する方法</t>
  </si>
  <si>
    <t>減損損失累計額（投資その他の資産）を科目別に控除する方法</t>
  </si>
  <si>
    <t>減損損失累計額（投資その他の資産）を一括して控除する方法</t>
  </si>
  <si>
    <t>売上高を総額表示する方法</t>
  </si>
  <si>
    <t>売上原価を期首製品たな卸高、当期製品仕入高、期末製品棚卸高に区分して掲記する方法</t>
  </si>
  <si>
    <t>売上原価を商品売上原価と製品製造原価に区分して掲記する方法</t>
  </si>
  <si>
    <t>仕入高を総額表示する方法</t>
  </si>
  <si>
    <t>中間連結キャッシュ･フロー計算書（直接法）　中間連結財務諸表規則様式第七号</t>
  </si>
  <si>
    <t>中間連結キャッシュ･フロー計算書（間接法）　中間連結財務諸表規則様式第八号</t>
  </si>
  <si>
    <t>業種</t>
  </si>
  <si>
    <t>添付_定義リンクベースファイル一覧</t>
  </si>
  <si>
    <t>銀行・信託業（特定勘定設置銀行）</t>
  </si>
  <si>
    <t>海運事業財務諸表タクソノミ</t>
  </si>
  <si>
    <t>ガス事業財務諸表タクソノミ</t>
  </si>
  <si>
    <t>jpfr-inv-sn</t>
  </si>
  <si>
    <t>jpfr-cna-sc-2008-01-31-{linkbase}-1-BS-05-PPE-DepImp-2-ByGroup.xml</t>
  </si>
  <si>
    <t>jpfr-cna-sc-2008-01-31-{linkbase}-1-BS-07-IOA-1-OneLine.xml</t>
  </si>
  <si>
    <t>jpfr-cna-sc-2008-01-31-{linkbase}-1-BS-07-IOA-2-ByAccount.xml</t>
  </si>
  <si>
    <t>jpfr-cna-sc-2008-01-31-{linkbase}-1-BS-08-IOA-Doubtful-1-ByAccount.xml</t>
  </si>
  <si>
    <t>jpfr-cna-sc-2008-01-31-{linkbase}-1-BS-08-IOA-Doubtful-2-ByGroup.xml</t>
  </si>
  <si>
    <t>jpfr-cna-sc-2008-01-31-{linkbase}-1-BS-08-IOA-Doubtful-3-Direct.xml</t>
  </si>
  <si>
    <t>jpfr-cna-sc-2008-01-31-{linkbase}-1-BS-12-DA-1-OneLine.xml</t>
  </si>
  <si>
    <t>jpfr-cna-sc-2008-01-31-{linkbase}-1-BS-12-DA-2-ByAccount.xml</t>
  </si>
  <si>
    <t>jpfr-cna-sc-2008-01-31-{linkbase}-3-CF-01-Method-Direct.xml</t>
  </si>
  <si>
    <t>jpfr-cna-sc-2008-01-31-{linkbase}-3-CF-02-Method-Direct-IntrestDividend-1-OpeFin.xml</t>
  </si>
  <si>
    <t>jpfr-cna-sc-2008-01-31-{linkbase}-3-CF-02-Method-Direct-IntrestDividend-2-InvFin.xml</t>
  </si>
  <si>
    <t>jpfr-cna-sn-2008-01-31-{linkbase}-1-BS-02-PPE-1-OneLine.xml</t>
  </si>
  <si>
    <t>jpfr-cna-sn-2008-01-31-{linkbase}-1-BS-02-PPE-2-ByAccount.xml</t>
  </si>
  <si>
    <t>jpfr-cna-sn-2008-01-31-{linkbase}-1-BS-03-PPE-Dep-1-ByAccount.xml</t>
  </si>
  <si>
    <t>jpfr-cna-sn-2008-01-31-{linkbase}-1-BS-03-PPE-Dep-2-ByGroup.xml</t>
  </si>
  <si>
    <t>jpfr-cna-sn-2008-01-31-{linkbase}-1-BS-03-PPE-Dep-3-Direct.xml</t>
  </si>
  <si>
    <t>jpfr-cna-sn-2008-01-31-{linkbase}-1-BS-04-PPE-Imp-1-ByAccount.xml</t>
  </si>
  <si>
    <t>jpfr-cna-sn-2008-01-31-{linkbase}-1-BS-04-PPE-Imp-2-ByGroup.xml</t>
  </si>
  <si>
    <t>jpfr-cna-sn-2008-01-31-{linkbase}-1-BS-05-PPE-DepImp-1-ByAccount.xml</t>
  </si>
  <si>
    <t>jpfr-cna-sn-2008-01-31-{linkbase}-1-BS-05-PPE-DepImp-2-ByGroup.xml</t>
  </si>
  <si>
    <t>jpfr-cna-sn-2008-01-31-{linkbase}-1-BS-06-IFA-1-OneLine.xml</t>
  </si>
  <si>
    <t>jpfr-cna-sn-2008-01-31-{linkbase}-1-BS-06-IFA-2-ByAccount.xml</t>
  </si>
  <si>
    <t>jpfr-cna-sn-2008-01-31-{linkbase}-1-BS-07-IOA-1-OneLine.xml</t>
  </si>
  <si>
    <t>jpfr-cna-sn-2008-01-31-{linkbase}-1-BS-07-IOA-2-ByAccount.xml</t>
  </si>
  <si>
    <t>jpfr-cna-sn-2008-01-31-{linkbase}-1-BS-08-IOA-Doubtful-1-ByAccount.xml</t>
  </si>
  <si>
    <t>jpfr-med-ac-2008-01-31-{linkbase}-1-BS-08-IOA-Doubtful-1-ByAccount.xml</t>
  </si>
  <si>
    <t>jpfr-med-ac-2008-01-31-{linkbase}-1-BS-08-IOA-Doubtful-2-ByGroup.xml</t>
  </si>
  <si>
    <t>jpfr-med-ac-2008-01-31-{linkbase}-1-BS-08-IOA-Doubtful-3-Direct.xml</t>
  </si>
  <si>
    <t>jpfr-med-ac-2008-01-31-{linkbase}-3-CF-01-Method-Direct.xml</t>
  </si>
  <si>
    <t>jpfr-med-ac-2008-01-31-{linkbase}-3-CF-02-Method-Direct-IntrestDividend-1-OpeFin.xml</t>
  </si>
  <si>
    <t>jpfr-med-ac-2008-01-31-{linkbase}-3-CF-02-Method-Direct-IntrestDividend-2-InvFin.xml</t>
  </si>
  <si>
    <t>jpfr-med-ac-2008-01-31-{linkbase}-3-CF-03-Method-Indirect.xml</t>
  </si>
  <si>
    <t>jpfr-med-ac-2008-01-31-{linkbase}-3-CF-04-Method-Indirect-IntrestDividend-1-OpeFin.xml</t>
  </si>
  <si>
    <t>jpfr-med-ac-2008-01-31-{linkbase}-3-CF-04-Method-Indirect-IntrestDividend-2-InvFin.xml</t>
  </si>
  <si>
    <t>jpfr-med-an-2008-01-31-{linkbase}-1-BS-01-CA-Doubtful-1-ByAccount.xml</t>
  </si>
  <si>
    <t>jpfr-med-an-2008-01-31-{linkbase}-1-BS-01-CA-Doubtful-2-ByGroup.xml</t>
  </si>
  <si>
    <t>jpfr-med-an-2008-01-31-{linkbase}-1-BS-01-CA-Doubtful-3-Direct.xml</t>
  </si>
  <si>
    <t>jpfr-med-an-2008-01-31-{linkbase}-1-BS-03-PPE-Dep-1-ByAccount.xml</t>
  </si>
  <si>
    <t>jpfr-med-an-2008-01-31-{linkbase}-1-BS-03-PPE-Dep-2-ByGroup.xml</t>
  </si>
  <si>
    <t>jpfr-med-an-2008-01-31-{linkbase}-1-BS-03-PPE-Dep-3-Direct.xml</t>
  </si>
  <si>
    <t>jpfr-med-an-2008-01-31-{linkbase}-1-BS-04-PPE-Imp-1-ByAccount.xml</t>
  </si>
  <si>
    <t>jpfr-med-an-2008-01-31-{linkbase}-1-BS-04-PPE-Imp-2-ByGroup.xml</t>
  </si>
  <si>
    <t>jpfr-med-an-2008-01-31-{linkbase}-1-BS-05-PPE-DepImp-1-ByAccount.xml</t>
  </si>
  <si>
    <t>jpfr-med-an-2008-01-31-{linkbase}-1-BS-05-PPE-DepImp-2-ByGroup.xml</t>
  </si>
  <si>
    <t>jpfr-med-an-2008-01-31-{linkbase}-1-BS-08-IOA-Doubtful-1-ByAccount.xml</t>
  </si>
  <si>
    <t>jpfr-med-an-2008-01-31-{linkbase}-1-BS-08-IOA-Doubtful-2-ByGroup.xml</t>
  </si>
  <si>
    <t>jpfr-med-an-2008-01-31-{linkbase}-1-BS-08-IOA-Doubtful-3-Direct.xml</t>
  </si>
  <si>
    <t>jpfr-med-an-2008-01-31-{linkbase}-3-CF-01-Method-Direct.xml</t>
  </si>
  <si>
    <t>jpfr-cns-ac-2008-01-31-{linkbase}-3-CF-01-Method-Direct.xml</t>
  </si>
  <si>
    <t>jpfr-cns-ac-2008-01-31-{linkbase}-3-CF-02-Method-Direct-IntrestDividend-1-OpeFin.xml</t>
  </si>
  <si>
    <t>jpfr-cns-ac-2008-01-31-{linkbase}-3-CF-02-Method-Direct-IntrestDividend-2-InvFin.xml</t>
  </si>
  <si>
    <t>jpfr-cns-ac-2008-01-31-{linkbase}-3-CF-03-Method-Indirect.xml</t>
  </si>
  <si>
    <t>jpfr-cns-ac-2008-01-31-{linkbase}-3-CF-04-Method-Indirect-IntrestDividend-1-OpeFin.xml</t>
  </si>
  <si>
    <t>jpfr-cns-ac-2008-01-31-{linkbase}-3-CF-04-Method-Indirect-IntrestDividend-2-InvFin.xml</t>
  </si>
  <si>
    <t>jpfr-cns-an-2008-01-31-{linkbase}-1-BS-01-CA-Doubtful-1-ByAccount.xml</t>
  </si>
  <si>
    <t>jpfr-cns-an-2008-01-31-{linkbase}-1-BS-01-CA-Doubtful-2-ByGroup.xml</t>
  </si>
  <si>
    <t>jpfr-cns-an-2008-01-31-{linkbase}-1-BS-01-CA-Doubtful-3-Direct.xml</t>
  </si>
  <si>
    <t>jpfr-cns-an-2008-01-31-{linkbase}-1-BS-03-PPE-Dep-1-ByAccount.xml</t>
  </si>
  <si>
    <t>jpfr-cns-an-2008-01-31-{linkbase}-1-BS-03-PPE-Dep-2-ByGroup.xml</t>
  </si>
  <si>
    <t>jpfr-cns-an-2008-01-31-{linkbase}-1-BS-03-PPE-Dep-3-Direct.xml</t>
  </si>
  <si>
    <t>jpfr-cns-an-2008-01-31-{linkbase}-1-BS-04-PPE-Imp-1-ByAccount.xml</t>
  </si>
  <si>
    <t>jpfr-cns-an-2008-01-31-{linkbase}-1-BS-04-PPE-Imp-2-ByGroup.xml</t>
  </si>
  <si>
    <t>jpfr-cns-an-2008-01-31-{linkbase}-1-BS-05-PPE-DepImp-1-ByAccount.xml</t>
  </si>
  <si>
    <t>jpfr-cns-an-2008-01-31-{linkbase}-1-BS-05-PPE-DepImp-2-ByGroup.xml</t>
  </si>
  <si>
    <t>jpfr-cns-an-2008-01-31-{linkbase}-1-BS-08-IOA-Doubtful-1-ByAccount.xml</t>
  </si>
  <si>
    <t>jpfr-cns-an-2008-01-31-{linkbase}-1-BS-08-IOA-Doubtful-2-ByGroup.xml</t>
  </si>
  <si>
    <t>jpfr-cns-an-2008-01-31-{linkbase}-1-BS-08-IOA-Doubtful-3-Direct.xml</t>
  </si>
  <si>
    <t>jpfr-cns-an-2008-01-31-{linkbase}-2-PL-04-SGA-1-ByAccount.xml</t>
  </si>
  <si>
    <t>jpfr-cns-an-2008-01-31-{linkbase}-2-PL-04-SGA-2-OneLine.xml</t>
  </si>
  <si>
    <t>jpfr-cns-an-2008-01-31-{linkbase}-3-CF-01-Method-Direct.xml</t>
  </si>
  <si>
    <t>jpfr-cns-an-2008-01-31-{linkbase}-3-CF-02-Method-Direct-IntrestDividend-1-OpeFin.xml</t>
  </si>
  <si>
    <t>jpfr-cns-an-2008-01-31-{linkbase}-3-CF-02-Method-Direct-IntrestDividend-2-InvFin.xml</t>
  </si>
  <si>
    <t>jpfr-cns-an-2008-01-31-{linkbase}-3-CF-03-Method-Indirect.xml</t>
  </si>
  <si>
    <t>jpfr-cns-an-2008-01-31-{linkbase}-3-CF-04-Method-Indirect-IntrestDividend-1-OpeFin.xml</t>
  </si>
  <si>
    <t>jpfr-cns-an-2008-01-31-{linkbase}-3-CF-04-Method-Indirect-IntrestDividend-2-InvFin.xml</t>
  </si>
  <si>
    <t>jpfr-cns-qc-2008-01-31-{linkbase}-1-BS-01-CA-Doubtful-2-ByGroup.xml</t>
  </si>
  <si>
    <t>jpfr-cns-qc-2008-01-31-{linkbase}-1-BS-02-PPE-1-OneLine.xml</t>
  </si>
  <si>
    <t>jpfr-cns-qc-2008-01-31-{linkbase}-1-BS-02-PPE-2-ByAccount.xml</t>
  </si>
  <si>
    <t>jpfr-cns-qc-2008-01-31-{linkbase}-1-BS-03-PPE-Dep-1-ByAccount.xml</t>
  </si>
  <si>
    <t>jpfr-cns-qc-2008-01-31-{linkbase}-1-BS-03-PPE-Dep-2-ByGroup.xml</t>
  </si>
  <si>
    <t>jpfr-cns-qc-2008-01-31-{linkbase}-1-BS-03-PPE-Dep-3-Direct.xml</t>
  </si>
  <si>
    <t>jpfr-cns-qc-2008-01-31-{linkbase}-1-BS-04-PPE-Imp-1-ByAccount.xml</t>
  </si>
  <si>
    <t>jpfr-cns-qc-2008-01-31-{linkbase}-1-BS-04-PPE-Imp-2-ByGroup.xml</t>
  </si>
  <si>
    <t>jpfr-cns-qc-2008-01-31-{linkbase}-1-BS-05-PPE-DepImp-1-ByAccount.xml</t>
  </si>
  <si>
    <t>jpfr-cns-qc-2008-01-31-{linkbase}-1-BS-05-PPE-DepImp-2-ByGroup.xml</t>
  </si>
  <si>
    <t>jpfr-cns-qc-2008-01-31-{linkbase}-1-BS-07-IOA-1-OneLine.xml</t>
  </si>
  <si>
    <t>jpfr-cns-qc-2008-01-31-{linkbase}-1-BS-07-IOA-2-ByAccount.xml</t>
  </si>
  <si>
    <t>jpfr-cns-qc-2008-01-31-{linkbase}-1-BS-08-IOA-Doubtful-1-ByAccount.xml</t>
  </si>
  <si>
    <t>jpfr-cns-qc-2008-01-31-{linkbase}-1-BS-08-IOA-Doubtful-2-ByGroup.xml</t>
  </si>
  <si>
    <t>jpfr-cns-qc-2008-01-31-{linkbase}-1-BS-08-IOA-Doubtful-3-Direct.xml</t>
  </si>
  <si>
    <t>jpfr-cns-qc-2008-01-31-{linkbase}-1-BS-12-DA-1-OneLine.xml</t>
  </si>
  <si>
    <t>jpfr-cns-qc-2008-01-31-{linkbase}-1-BS-12-DA-2-ByAccount.xml</t>
  </si>
  <si>
    <t>jpfr-cns-qc-2008-01-31-{linkbase}-2-PL-01-Sales-1-Net.xml</t>
  </si>
  <si>
    <t>jpfr-cns-qc-2008-01-31-{linkbase}-2-PL-01-Sales-3-ByType.xml</t>
  </si>
  <si>
    <t>jpfr-cns-qc-2008-01-31-{linkbase}-2-PL-04-SGA-1-ByAccount.xml</t>
  </si>
  <si>
    <t>jpfr-cns-qc-2008-01-31-{linkbase}-2-PL-04-SGA-2-OneLine.xml</t>
  </si>
  <si>
    <t>jpfr-cns-qc-2008-01-31-{linkbase}-3-CF-01-Method-Direct.xml</t>
  </si>
  <si>
    <t>jpfr-cns-qc-2008-01-31-{linkbase}-3-CF-02-Method-Direct-IntrestDividend-1-OpeFin.xml</t>
  </si>
  <si>
    <t>jpfr-cns-qc-2008-01-31-{linkbase}-3-CF-02-Method-Direct-IntrestDividend-2-InvFin.xml</t>
  </si>
  <si>
    <t>jpfr-cns-qc-2008-01-31-{linkbase}-3-CF-03-Method-Indirect.xml</t>
  </si>
  <si>
    <t>jpfr-cns-qc-2008-01-31-{linkbase}-3-CF-04-Method-Indirect-IntrestDividend-1-OpeFin.xml</t>
  </si>
  <si>
    <t>jpfr-cns-qc-2008-01-31-{linkbase}-3-CF-04-Method-Indirect-IntrestDividend-2-InvFin.xml</t>
  </si>
  <si>
    <t>jpfr-cns-qn-2008-01-31-{linkbase}-1-BS-01-CA-Doubtful-1-ByAccount.xml</t>
  </si>
  <si>
    <t>jpfr-cns-qn-2008-01-31-{linkbase}-1-BS-01-CA-Doubtful-2-ByGroup.xml</t>
  </si>
  <si>
    <t>jpfr-cns-qn-2008-01-31-{linkbase}-1-BS-01-CA-Doubtful-3-Direct.xml</t>
  </si>
  <si>
    <t>jpfr-cns-qn-2008-01-31-{linkbase}-1-BS-02-PPE-1-OneLine.xml</t>
  </si>
  <si>
    <t>jpfr-cns-qn-2008-01-31-{linkbase}-1-BS-02-PPE-2-ByAccount.xml</t>
  </si>
  <si>
    <t>jpfr-cns-qn-2008-01-31-{linkbase}-1-BS-03-PPE-Dep-1-ByAccount.xml</t>
  </si>
  <si>
    <t>jpfr-cns-qn-2008-01-31-{linkbase}-1-BS-03-PPE-Dep-2-ByGroup.xml</t>
  </si>
  <si>
    <t>jpfr-cns-qn-2008-01-31-{linkbase}-1-BS-03-PPE-Dep-3-Direct.xml</t>
  </si>
  <si>
    <t>jpfr-cns-qn-2008-01-31-{linkbase}-1-BS-04-PPE-Imp-1-ByAccount.xml</t>
  </si>
  <si>
    <t>jpfr-cns-qn-2008-01-31-{linkbase}-1-BS-04-PPE-Imp-2-ByGroup.xml</t>
  </si>
  <si>
    <t>jpfr-cns-qn-2008-01-31-{linkbase}-1-BS-05-PPE-DepImp-1-ByAccount.xml</t>
  </si>
  <si>
    <t>jpfr-cns-qn-2008-01-31-{linkbase}-1-BS-05-PPE-DepImp-2-ByGroup.xml</t>
  </si>
  <si>
    <t>jpfr-med-sc-2008-01-31-{linkbase}-3-CF-02-Method-Direct-IntrestDividend-2-InvFin.xml</t>
  </si>
  <si>
    <t>jpfr-med-sc-2008-01-31-{linkbase}-3-CF-03-Method-Indirect.xml</t>
  </si>
  <si>
    <t>jpfr-med-sc-2008-01-31-{linkbase}-3-CF-04-Method-Indirect-IntrestDividend-1-OpeFin.xml</t>
  </si>
  <si>
    <t>jpfr-med-sc-2008-01-31-{linkbase}-3-CF-04-Method-Indirect-IntrestDividend-2-InvFin.xml</t>
  </si>
  <si>
    <t>jpfr-med-sn-2008-01-31-{linkbase}-1-BS-01-CA-Doubtful-1-ByAccount.xml</t>
  </si>
  <si>
    <t>jpfr-med-sn-2008-01-31-{linkbase}-1-BS-01-CA-Doubtful-2-ByGroup.xml</t>
  </si>
  <si>
    <t>jpfr-med-sn-2008-01-31-{linkbase}-1-BS-01-CA-Doubtful-3-Direct.xml</t>
  </si>
  <si>
    <t>jpfr-med-sn-2008-01-31-{linkbase}-1-BS-03-PPE-Dep-1-ByAccount.xml</t>
  </si>
  <si>
    <t>jpfr-med-sn-2008-01-31-{linkbase}-1-BS-03-PPE-Dep-2-ByGroup.xml</t>
  </si>
  <si>
    <t>jpfr-med-sn-2008-01-31-{linkbase}-1-BS-03-PPE-Dep-3-Direct.xml</t>
  </si>
  <si>
    <t>jpfr-med-sn-2008-01-31-{linkbase}-1-BS-04-PPE-Imp-1-ByAccount.xml</t>
  </si>
  <si>
    <t>jpfr-med-sn-2008-01-31-{linkbase}-1-BS-04-PPE-Imp-2-ByGroup.xml</t>
  </si>
  <si>
    <t>jpfr-med-sn-2008-01-31-{linkbase}-1-BS-05-PPE-DepImp-1-ByAccount.xml</t>
  </si>
  <si>
    <t>jpfr-med-sn-2008-01-31-{linkbase}-1-BS-05-PPE-DepImp-2-ByGroup.xml</t>
  </si>
  <si>
    <t>jpfr-med-sn-2008-01-31-{linkbase}-1-BS-08-IOA-Doubtful-1-ByAccount.xml</t>
  </si>
  <si>
    <t>jpfr-med-sn-2008-01-31-{linkbase}-1-BS-08-IOA-Doubtful-2-ByGroup.xml</t>
  </si>
  <si>
    <t>jpfr-med-sn-2008-01-31-{linkbase}-1-BS-08-IOA-Doubtful-3-Direct.xml</t>
  </si>
  <si>
    <t>jpfr-med-sn-2008-01-31-{linkbase}-3-CF-01-Method-Direct.xml</t>
  </si>
  <si>
    <t>jpfr-med-sn-2008-01-31-{linkbase}-3-CF-02-Method-Direct-IntrestDividend-1-OpeFin.xml</t>
  </si>
  <si>
    <t>jpfr-med-sn-2008-01-31-{linkbase}-3-CF-02-Method-Direct-IntrestDividend-2-InvFin.xml</t>
  </si>
  <si>
    <t>jpfr-med-sn-2008-01-31-{linkbase}-3-CF-03-Method-Indirect.xml</t>
  </si>
  <si>
    <t>jpfr-med-sn-2008-01-31-{linkbase}-3-CF-04-Method-Indirect-IntrestDividend-1-OpeFin.xml</t>
  </si>
  <si>
    <t>jpfr-med-sn-2008-01-31-{linkbase}-3-CF-04-Method-Indirect-IntrestDividend-2-InvFin.xml</t>
  </si>
  <si>
    <t>jpfr-rwy-ac-2008-01-31-{linkbase}-1-BS-01-CA-Doubtful-1-ByAccount.xml</t>
  </si>
  <si>
    <t>jpfr-rwy-ac-2008-01-31-{linkbase}-1-BS-01-CA-Doubtful-2-ByGroup.xml</t>
  </si>
  <si>
    <t>jpfr-rwy-ac-2008-01-31-{linkbase}-1-BS-01-CA-Doubtful-3-Direct.xml</t>
  </si>
  <si>
    <t>jpfr-rwy-ac-2008-01-31-{linkbase}-1-BS-03-PPE-Dep-1-ByAccount.xml</t>
  </si>
  <si>
    <t>jpfr-rwy-ac-2008-01-31-{linkbase}-1-BS-03-PPE-Dep-2-ByGroup.xml</t>
  </si>
  <si>
    <t>jpfr-rwy-ac-2008-01-31-{linkbase}-1-BS-03-PPE-Dep-3-Direct.xml</t>
  </si>
  <si>
    <t>jpfr-rwy-ac-2008-01-31-{linkbase}-1-BS-04-PPE-Imp-1-ByAccount.xml</t>
  </si>
  <si>
    <t>jpfr-rwy-ac-2008-01-31-{linkbase}-1-BS-04-PPE-Imp-2-ByGroup.xml</t>
  </si>
  <si>
    <t>jpfr-rwy-ac-2008-01-31-{linkbase}-1-BS-05-PPE-DepImp-1-ByAccount.xml</t>
  </si>
  <si>
    <t>jpfr-rwy-ac-2008-01-31-{linkbase}-1-BS-05-PPE-DepImp-2-ByGroup.xml</t>
  </si>
  <si>
    <t>jpfr-rwy-ac-2008-01-31-{linkbase}-1-BS-08-IOA-Doubtful-1-ByAccount.xml</t>
  </si>
  <si>
    <t>jpfr-rwy-ac-2008-01-31-{linkbase}-1-BS-08-IOA-Doubtful-2-ByGroup.xml</t>
  </si>
  <si>
    <t>jpfr-rwy-ac-2008-01-31-{linkbase}-1-BS-08-IOA-Doubtful-3-Direct.xml</t>
  </si>
  <si>
    <t>jpfr-rwy-ac-2008-01-31-{linkbase}-3-CF-01-Method-Direct.xml</t>
  </si>
  <si>
    <t>jpfr-rwy-ac-2008-01-31-{linkbase}-3-CF-02-Method-Direct-IntrestDividend-1-OpeFin.xml</t>
  </si>
  <si>
    <t>jpfr-rwy-ac-2008-01-31-{linkbase}-3-CF-02-Method-Direct-IntrestDividend-2-InvFin.xml</t>
  </si>
  <si>
    <t>jpfr-rwy-ac-2008-01-31-{linkbase}-3-CF-03-Method-Indirect.xml</t>
  </si>
  <si>
    <t>jpfr-rwy-ac-2008-01-31-{linkbase}-3-CF-04-Method-Indirect-IntrestDividend-1-OpeFin.xml</t>
  </si>
  <si>
    <t>jpfr-rwy-ac-2008-01-31-{linkbase}-3-CF-04-Method-Indirect-IntrestDividend-2-InvFin.xml</t>
  </si>
  <si>
    <t>jpfr-rwy-an-2008-01-31-{linkbase}-1-BS-01-CA-Doubtful-1-ByAccount.xml</t>
  </si>
  <si>
    <t>jpfr-rwy-an-2008-01-31-{linkbase}-1-BS-01-CA-Doubtful-2-ByGroup.xml</t>
  </si>
  <si>
    <t>jpfr-rwy-an-2008-01-31-{linkbase}-1-BS-01-CA-Doubtful-3-Direct.xml</t>
  </si>
  <si>
    <t>jpfr-rwy-an-2008-01-31-{linkbase}-1-BS-08-IOA-Doubtful-1-ByAccount.xml</t>
  </si>
  <si>
    <t>jpfr-rwy-an-2008-01-31-{linkbase}-1-BS-08-IOA-Doubtful-2-ByGroup.xml</t>
  </si>
  <si>
    <t>jpfr-rwy-an-2008-01-31-{linkbase}-1-BS-08-IOA-Doubtful-3-Direct.xml</t>
  </si>
  <si>
    <t>jpfr-rwy-an-2008-01-31-{linkbase}-3-CF-01-Method-Direct.xml</t>
  </si>
  <si>
    <t>jpfr-rwy-an-2008-01-31-{linkbase}-3-CF-02-Method-Direct-IntrestDividend-1-OpeFin.xml</t>
  </si>
  <si>
    <t>jpfr-rwy-an-2008-01-31-{linkbase}-3-CF-02-Method-Direct-IntrestDividend-2-InvFin.xml</t>
  </si>
  <si>
    <t>jpfr-rwy-an-2008-01-31-{linkbase}-3-CF-03-Method-Indirect.xml</t>
  </si>
  <si>
    <t>jpfr-rwy-an-2008-01-31-{linkbase}-3-CF-04-Method-Indirect-IntrestDividend-1-OpeFin.xml</t>
  </si>
  <si>
    <t>jpfr-rwy-an-2008-01-31-{linkbase}-3-CF-04-Method-Indirect-IntrestDividend-2-InvFin.xml</t>
  </si>
  <si>
    <t>jpfr-rwy-qc-2008-01-31-{linkbase}-1-BS-01-CA-Doubtful-1-ByAccount.xml</t>
  </si>
  <si>
    <t>jpfr-rwy-qc-2008-01-31-{linkbase}-1-BS-01-CA-Doubtful-2-ByGroup.xml</t>
  </si>
  <si>
    <t>jpfr-rwy-qc-2008-01-31-{linkbase}-1-BS-01-CA-Doubtful-3-Direct.xml</t>
  </si>
  <si>
    <t>jpfr-rwy-qc-2008-01-31-{linkbase}-1-BS-02-PPE-1-OneLine.xml</t>
  </si>
  <si>
    <t>jpfr-rwy-qc-2008-01-31-{linkbase}-1-BS-02-PPE-2-ByAccount.xml</t>
  </si>
  <si>
    <t>jpfr-rwy-qc-2008-01-31-{linkbase}-1-BS-03-PPE-Dep-1-ByAccount.xml</t>
  </si>
  <si>
    <t>jpfr-rwy-qc-2008-01-31-{linkbase}-1-BS-03-PPE-Dep-2-ByGroup.xml</t>
  </si>
  <si>
    <t>jpfr-rwy-qc-2008-01-31-{linkbase}-1-BS-03-PPE-Dep-3-Direct.xml</t>
  </si>
  <si>
    <t>jpfr-rwy-qc-2008-01-31-{linkbase}-1-BS-04-PPE-Imp-1-ByAccount.xml</t>
  </si>
  <si>
    <t>jpfr-rwy-qc-2008-01-31-{linkbase}-1-BS-04-PPE-Imp-2-ByGroup.xml</t>
  </si>
  <si>
    <t>jpfr-rwy-qc-2008-01-31-{linkbase}-1-BS-05-PPE-DepImp-1-ByAccount.xml</t>
  </si>
  <si>
    <t>jpfr-rwy-qc-2008-01-31-{linkbase}-1-BS-05-PPE-DepImp-2-ByGroup.xml</t>
  </si>
  <si>
    <t>jpfr-rwy-qc-2008-01-31-{linkbase}-1-BS-07-IOA-1-OneLine.xml</t>
  </si>
  <si>
    <t>jpfr-rwy-qc-2008-01-31-{linkbase}-1-BS-07-IOA-2-ByAccount.xml</t>
  </si>
  <si>
    <t>jpfr-rwy-qc-2008-01-31-{linkbase}-1-BS-08-IOA-Doubtful-1-ByAccount.xml</t>
  </si>
  <si>
    <t>jpfr-rwy-qc-2008-01-31-{linkbase}-1-BS-08-IOA-Doubtful-2-ByGroup.xml</t>
  </si>
  <si>
    <t>jpfr-rwy-qc-2008-01-31-{linkbase}-1-BS-08-IOA-Doubtful-3-Direct.xml</t>
  </si>
  <si>
    <t>jpfr-rwy-qc-2008-01-31-{linkbase}-1-BS-12-DA-1-OneLine.xml</t>
  </si>
  <si>
    <t>jpfr-rwy-qc-2008-01-31-{linkbase}-1-BS-12-DA-2-ByAccount.xml</t>
  </si>
  <si>
    <t>jpfr-rwy-qc-2008-01-31-{linkbase}-3-CF-01-Method-Direct.xml</t>
  </si>
  <si>
    <t>jpfr-rwy-qc-2008-01-31-{linkbase}-3-CF-02-Method-Direct-IntrestDividend-1-OpeFin.xml</t>
  </si>
  <si>
    <t>jpfr-rwy-qc-2008-01-31-{linkbase}-3-CF-02-Method-Direct-IntrestDividend-2-InvFin.xml</t>
  </si>
  <si>
    <t>jpfr-rwy-qc-2008-01-31-{linkbase}-3-CF-03-Method-Indirect.xml</t>
  </si>
  <si>
    <t>jpfr-rwy-qc-2008-01-31-{linkbase}-3-CF-04-Method-Indirect-IntrestDividend-1-OpeFin.xml</t>
  </si>
  <si>
    <t>jpfr-rwy-qc-2008-01-31-{linkbase}-3-CF-04-Method-Indirect-IntrestDividend-2-InvFin.xml</t>
  </si>
  <si>
    <t>jpfr-rwy-qn-2008-01-31-{linkbase}-1-BS-01-CA-Doubtful-1-ByAccount.xml</t>
  </si>
  <si>
    <t>jpfr-rwy-qn-2008-01-31-{linkbase}-1-BS-01-CA-Doubtful-2-ByGroup.xml</t>
  </si>
  <si>
    <t>jpfr-rwy-qn-2008-01-31-{linkbase}-1-BS-01-CA-Doubtful-3-Direct.xml</t>
  </si>
  <si>
    <t>jpfr-rwy-qn-2008-01-31-{linkbase}-1-BS-02-PPE-1-OneLine.xml</t>
  </si>
  <si>
    <t>jpfr-rwy-qn-2008-01-31-{linkbase}-1-BS-02-PPE-2-ByAccount.xml</t>
  </si>
  <si>
    <t>jpfr-cns-sn-2008-01-31-{linkbase}-3-CF-03-Method-Indirect.xml</t>
  </si>
  <si>
    <t>jpfr-cns-sn-2008-01-31-{linkbase}-3-CF-04-Method-Indirect-IntrestDividend-1-OpeFin.xml</t>
  </si>
  <si>
    <t>jpfr-cns-sn-2008-01-31-{linkbase}-3-CF-04-Method-Indirect-IntrestDividend-2-InvFin.xml</t>
  </si>
  <si>
    <t>jpfr-edu-ac-2008-01-31-{linkbase}-1-BS-01-CA-Doubtful-1-ByAccount.xml</t>
  </si>
  <si>
    <t>jpfr-edu-ac-2008-01-31-{linkbase}-1-BS-01-CA-Doubtful-2-ByGroup.xml</t>
  </si>
  <si>
    <t>jpfr-edu-ac-2008-01-31-{linkbase}-1-BS-01-CA-Doubtful-3-Direct.xml</t>
  </si>
  <si>
    <t>jpfr-edu-ac-2008-01-31-{linkbase}-1-BS-03-PPE-Dep-1-ByAccount.xml</t>
  </si>
  <si>
    <t>jpfr-edu-ac-2008-01-31-{linkbase}-1-BS-03-PPE-Dep-2-ByGroup.xml</t>
  </si>
  <si>
    <t>jpfr-edu-ac-2008-01-31-{linkbase}-1-BS-03-PPE-Dep-3-Direct.xml</t>
  </si>
  <si>
    <t>jpfr-edu-ac-2008-01-31-{linkbase}-1-BS-04-PPE-Imp-1-ByAccount.xml</t>
  </si>
  <si>
    <t>jpfr-edu-ac-2008-01-31-{linkbase}-1-BS-04-PPE-Imp-2-ByGroup.xml</t>
  </si>
  <si>
    <t>jpfr-edu-ac-2008-01-31-{linkbase}-1-BS-05-PPE-DepImp-1-ByAccount.xml</t>
  </si>
  <si>
    <t>jpfr-edu-ac-2008-01-31-{linkbase}-1-BS-05-PPE-DepImp-2-ByGroup.xml</t>
  </si>
  <si>
    <t>jpfr-edu-ac-2008-01-31-{linkbase}-1-BS-08-IOA-Doubtful-1-ByAccount.xml</t>
  </si>
  <si>
    <t>jpfr-edu-ac-2008-01-31-{linkbase}-1-BS-08-IOA-Doubtful-2-ByGroup.xml</t>
  </si>
  <si>
    <t>jpfr-edu-ac-2008-01-31-{linkbase}-1-BS-08-IOA-Doubtful-3-Direct.xml</t>
  </si>
  <si>
    <t>jpfr-edu-ac-2008-01-31-{linkbase}-3-CF-01-Method-Direct.xml</t>
  </si>
  <si>
    <t>jpfr-edu-ac-2008-01-31-{linkbase}-3-CF-02-Method-Direct-IntrestDividend-1-OpeFin.xml</t>
  </si>
  <si>
    <t>jpfr-edu-ac-2008-01-31-{linkbase}-3-CF-02-Method-Direct-IntrestDividend-2-InvFin.xml</t>
  </si>
  <si>
    <t>jpfr-edu-ac-2008-01-31-{linkbase}-3-CF-03-Method-Indirect.xml</t>
  </si>
  <si>
    <t>jpfr-edu-ac-2008-01-31-{linkbase}-3-CF-04-Method-Indirect-IntrestDividend-1-OpeFin.xml</t>
  </si>
  <si>
    <t>jpfr-edu-ac-2008-01-31-{linkbase}-3-CF-04-Method-Indirect-IntrestDividend-2-InvFin.xml</t>
  </si>
  <si>
    <t>jpfr-edu-an-2008-01-31-{linkbase}-1-BS-01-CA-Doubtful-1-ByAccount.xml</t>
  </si>
  <si>
    <t>jpfr-edu-an-2008-01-31-{linkbase}-1-BS-01-CA-Doubtful-2-ByGroup.xml</t>
  </si>
  <si>
    <t>jpfr-edu-an-2008-01-31-{linkbase}-1-BS-01-CA-Doubtful-3-Direct.xml</t>
  </si>
  <si>
    <t>jpfr-edu-an-2008-01-31-{linkbase}-1-BS-03-PPE-Dep-1-ByAccount.xml</t>
  </si>
  <si>
    <t>jpfr-edu-an-2008-01-31-{linkbase}-1-BS-03-PPE-Dep-2-ByGroup.xml</t>
  </si>
  <si>
    <t>jpfr-edu-an-2008-01-31-{linkbase}-1-BS-03-PPE-Dep-3-Direct.xml</t>
  </si>
  <si>
    <t>jpfr-edu-an-2008-01-31-{linkbase}-1-BS-04-PPE-Imp-1-ByAccount.xml</t>
  </si>
  <si>
    <t>jpfr-edu-an-2008-01-31-{linkbase}-1-BS-04-PPE-Imp-2-ByGroup.xml</t>
  </si>
  <si>
    <t>jpfr-edu-an-2008-01-31-{linkbase}-1-BS-05-PPE-DepImp-1-ByAccount.xml</t>
  </si>
  <si>
    <t>jpfr-edu-an-2008-01-31-{linkbase}-1-BS-05-PPE-DepImp-2-ByGroup.xml</t>
  </si>
  <si>
    <t>jpfr-edu-an-2008-01-31-{linkbase}-1-BS-08-IOA-Doubtful-1-ByAccount.xml</t>
  </si>
  <si>
    <t>jpfr-edu-an-2008-01-31-{linkbase}-1-BS-08-IOA-Doubtful-2-ByGroup.xml</t>
  </si>
  <si>
    <t>jpfr-edu-an-2008-01-31-{linkbase}-1-BS-08-IOA-Doubtful-3-Direct.xml</t>
  </si>
  <si>
    <t>jpfr-edu-an-2008-01-31-{linkbase}-3-CF-01-Method-Direct.xml</t>
  </si>
  <si>
    <t>jpfr-edu-an-2008-01-31-{linkbase}-3-CF-02-Method-Direct-IntrestDividend-1-OpeFin.xml</t>
  </si>
  <si>
    <t>jpfr-edu-an-2008-01-31-{linkbase}-3-CF-02-Method-Direct-IntrestDividend-2-InvFin.xml</t>
  </si>
  <si>
    <t>jpfr-edu-an-2008-01-31-{linkbase}-3-CF-03-Method-Indirect.xml</t>
  </si>
  <si>
    <t>jpfr-edu-an-2008-01-31-{linkbase}-3-CF-04-Method-Indirect-IntrestDividend-1-OpeFin.xml</t>
  </si>
  <si>
    <t>jpfr-edu-an-2008-01-31-{linkbase}-3-CF-04-Method-Indirect-IntrestDividend-2-InvFin.xml</t>
  </si>
  <si>
    <t>jpfr-edu-qc-2008-01-31-{linkbase}-1-BS-01-CA-Doubtful-1-ByAccount.xml</t>
  </si>
  <si>
    <t>jpfr-edu-qc-2008-01-31-{linkbase}-1-BS-01-CA-Doubtful-2-ByGroup.xml</t>
  </si>
  <si>
    <t>jpfr-edu-qc-2008-01-31-{linkbase}-1-BS-01-CA-Doubtful-3-Direct.xml</t>
  </si>
  <si>
    <t>jpfr-edu-qc-2008-01-31-{linkbase}-1-BS-03-PPE-Dep-1-ByAccount.xml</t>
  </si>
  <si>
    <t>jpfr-edu-qc-2008-01-31-{linkbase}-1-BS-03-PPE-Dep-2-ByGroup.xml</t>
  </si>
  <si>
    <t>jpfr-edu-qc-2008-01-31-{linkbase}-1-BS-03-PPE-Dep-3-Direct.xml</t>
  </si>
  <si>
    <t>jpfr-edu-qc-2008-01-31-{linkbase}-1-BS-04-PPE-Imp-1-ByAccount.xml</t>
  </si>
  <si>
    <t>jpfr-edu-qc-2008-01-31-{linkbase}-1-BS-04-PPE-Imp-2-ByGroup.xml</t>
  </si>
  <si>
    <t>jpfr-edu-qc-2008-01-31-{linkbase}-1-BS-05-PPE-DepImp-1-ByAccount.xml</t>
  </si>
  <si>
    <t>jpfr-edu-qc-2008-01-31-{linkbase}-1-BS-05-PPE-DepImp-2-ByGroup.xml</t>
  </si>
  <si>
    <t>jpfr-edu-qc-2008-01-31-{linkbase}-1-BS-08-IOA-Doubtful-1-ByAccount.xml</t>
  </si>
  <si>
    <t>jpfr-edu-qc-2008-01-31-{linkbase}-1-BS-08-IOA-Doubtful-2-ByGroup.xml</t>
  </si>
  <si>
    <t>jpfr-edu-qc-2008-01-31-{linkbase}-1-BS-08-IOA-Doubtful-3-Direct.xml</t>
  </si>
  <si>
    <t>jpfr-edu-qc-2008-01-31-{linkbase}-3-CF-01-Method-Direct.xml</t>
  </si>
  <si>
    <t>jpfr-edu-qc-2008-01-31-{linkbase}-3-CF-02-Method-Direct-IntrestDividend-1-OpeFin.xml</t>
  </si>
  <si>
    <t>jpfr-edu-qc-2008-01-31-{linkbase}-3-CF-02-Method-Direct-IntrestDividend-2-InvFin.xml</t>
  </si>
  <si>
    <t>jpfr-edu-qc-2008-01-31-{linkbase}-3-CF-03-Method-Indirect.xml</t>
  </si>
  <si>
    <t>jpfr-edu-qc-2008-01-31-{linkbase}-3-CF-04-Method-Indirect-IntrestDividend-1-OpeFin.xml</t>
  </si>
  <si>
    <t>jpfr-edu-qc-2008-01-31-{linkbase}-3-CF-04-Method-Indirect-IntrestDividend-2-InvFin.xml</t>
  </si>
  <si>
    <t>jpfr-edu-qn-2008-01-31-{linkbase}-1-BS-01-CA-Doubtful-1-ByAccount.xml</t>
  </si>
  <si>
    <t>jpfr-edu-qn-2008-01-31-{linkbase}-1-BS-01-CA-Doubtful-2-ByGroup.xml</t>
  </si>
  <si>
    <t>jpfr-edu-qn-2008-01-31-{linkbase}-1-BS-01-CA-Doubtful-3-Direct.xml</t>
  </si>
  <si>
    <t>jpfr-edu-qn-2008-01-31-{linkbase}-1-BS-03-PPE-Dep-1-ByAccount.xml</t>
  </si>
  <si>
    <t>jpfr-edu-qn-2008-01-31-{linkbase}-1-BS-03-PPE-Dep-2-ByGroup.xml</t>
  </si>
  <si>
    <t>jpfr-edu-qn-2008-01-31-{linkbase}-1-BS-03-PPE-Dep-3-Direct.xml</t>
  </si>
  <si>
    <t>jpfr-edu-qn-2008-01-31-{linkbase}-1-BS-04-PPE-Imp-1-ByAccount.xml</t>
  </si>
  <si>
    <t>jpfr-edu-qn-2008-01-31-{linkbase}-1-BS-04-PPE-Imp-2-ByGroup.xml</t>
  </si>
  <si>
    <t>jpfr-edu-qn-2008-01-31-{linkbase}-1-BS-05-PPE-DepImp-1-ByAccount.xml</t>
  </si>
  <si>
    <t>jpfr-edu-qn-2008-01-31-{linkbase}-1-BS-05-PPE-DepImp-2-ByGroup.xml</t>
  </si>
  <si>
    <t>jpfr-edu-qn-2008-01-31-{linkbase}-1-BS-08-IOA-Doubtful-1-ByAccount.xml</t>
  </si>
  <si>
    <t>jpfr-edu-qn-2008-01-31-{linkbase}-1-BS-08-IOA-Doubtful-2-ByGroup.xml</t>
  </si>
  <si>
    <t>jpfr-edu-qn-2008-01-31-{linkbase}-1-BS-08-IOA-Doubtful-3-Direct.xml</t>
  </si>
  <si>
    <t>jpfr-edu-qn-2008-01-31-{linkbase}-3-CF-01-Method-Direct.xml</t>
  </si>
  <si>
    <t>jpfr-edu-qn-2008-01-31-{linkbase}-3-CF-02-Method-Direct-IntrestDividend-1-OpeFin.xml</t>
  </si>
  <si>
    <t>jpfr-edu-qn-2008-01-31-{linkbase}-3-CF-02-Method-Direct-IntrestDividend-2-InvFin.xml</t>
  </si>
  <si>
    <t>jpfr-edu-qn-2008-01-31-{linkbase}-3-CF-03-Method-Indirect.xml</t>
  </si>
  <si>
    <t>jpfr-edu-qn-2008-01-31-{linkbase}-3-CF-04-Method-Indirect-IntrestDividend-1-OpeFin.xml</t>
  </si>
  <si>
    <t>jpfr-edu-qn-2008-01-31-{linkbase}-3-CF-04-Method-Indirect-IntrestDividend-2-InvFin.xml</t>
  </si>
  <si>
    <t>jpfr-edu-sc-2008-01-31-{linkbase}-1-BS-01-CA-Doubtful-1-ByAccount.xml</t>
  </si>
  <si>
    <t>jpfr-edu-sc-2008-01-31-{linkbase}-1-BS-01-CA-Doubtful-2-ByGroup.xml</t>
  </si>
  <si>
    <t>jpfr-edu-sc-2008-01-31-{linkbase}-1-BS-01-CA-Doubtful-3-Direct.xml</t>
  </si>
  <si>
    <t>jpfr-sec-qc-2008-01-31-{linkbase}-3-CF-04-Method-Indirect-IntrestDividend-1-OpeFin.xml</t>
  </si>
  <si>
    <t>jpfr-sec-qc-2008-01-31-{linkbase}-3-CF-04-Method-Indirect-IntrestDividend-2-InvFin.xml</t>
  </si>
  <si>
    <t>jpfr-sec-qn-2008-01-31-{linkbase}-3-CF-01-Method-Direct.xml</t>
  </si>
  <si>
    <t>jpfr-sec-qn-2008-01-31-{linkbase}-3-CF-02-Method-Direct-IntrestDividend-1-OpeFin.xml</t>
  </si>
  <si>
    <t>jpfr-sec-qn-2008-01-31-{linkbase}-3-CF-02-Method-Direct-IntrestDividend-2-InvFin.xml</t>
  </si>
  <si>
    <t>jpfr-sec-qn-2008-01-31-{linkbase}-3-CF-03-Method-Indirect.xml</t>
  </si>
  <si>
    <t>jpfr-sec-qn-2008-01-31-{linkbase}-3-CF-04-Method-Indirect-IntrestDividend-1-OpeFin.xml</t>
  </si>
  <si>
    <t>jpfr-sec-qn-2008-01-31-{linkbase}-3-CF-04-Method-Indirect-IntrestDividend-2-InvFin.xml</t>
  </si>
  <si>
    <t>jpfr-sec-sc-2008-01-31-{linkbase}-3-CF-01-Method-Direct.xml</t>
  </si>
  <si>
    <t>jpfr-sec-sc-2008-01-31-{linkbase}-3-CF-02-Method-Direct-IntrestDividend-1-OpeFin.xml</t>
  </si>
  <si>
    <t>jpfr-sec-sc-2008-01-31-{linkbase}-3-CF-02-Method-Direct-IntrestDividend-2-InvFin.xml</t>
  </si>
  <si>
    <t>jpfr-sec-sc-2008-01-31-{linkbase}-3-CF-03-Method-Indirect.xml</t>
  </si>
  <si>
    <t>jpfr-sec-sc-2008-01-31-{linkbase}-3-CF-04-Method-Indirect-IntrestDividend-1-OpeFin.xml</t>
  </si>
  <si>
    <t>jpfr-sec-sc-2008-01-31-{linkbase}-3-CF-04-Method-Indirect-IntrestDividend-2-InvFin.xml</t>
  </si>
  <si>
    <t>jpfr-sec-sn-2008-01-31-{linkbase}-2-PL-05-NOI-1-OneLine.xml</t>
  </si>
  <si>
    <t>jpfr-sec-sn-2008-01-31-{linkbase}-2-PL-05-NOI-2-ByAccount.xml</t>
  </si>
  <si>
    <t>jpfr-sec-sn-2008-01-31-{linkbase}-2-PL-06-NOE-1-OneLine.xml</t>
  </si>
  <si>
    <t>jpfr-sec-sn-2008-01-31-{linkbase}-2-PL-06-NOE-2-ByAccount.xml</t>
  </si>
  <si>
    <t>jpfr-sec-sn-2008-01-31-{linkbase}-2-PL-07-EI-1-OneLine.xml</t>
  </si>
  <si>
    <t>jpfr-sec-sn-2008-01-31-{linkbase}-2-PL-07-EI-2-ByAccount.xml</t>
  </si>
  <si>
    <t>jpfr-sec-sn-2008-01-31-{linkbase}-2-PL-08-EL-1-OneLine.xml</t>
  </si>
  <si>
    <t>jpfr-sec-sn-2008-01-31-{linkbase}-2-PL-08-EL-2-ByAccount.xml</t>
  </si>
  <si>
    <t>jpfr-sec-sn-2008-01-31-{linkbase}-3-CF-01-Method-Direct.xml</t>
  </si>
  <si>
    <t>jpfr-sec-sn-2008-01-31-{linkbase}-3-CF-02-Method-Direct-IntrestDividend-1-OpeFin.xml</t>
  </si>
  <si>
    <t>jpfr-sec-sn-2008-01-31-{linkbase}-3-CF-02-Method-Direct-IntrestDividend-2-InvFin.xml</t>
  </si>
  <si>
    <t>jpfr-sec-sn-2008-01-31-{linkbase}-3-CF-03-Method-Indirect.xml</t>
  </si>
  <si>
    <t>jpfr-sec-sn-2008-01-31-{linkbase}-3-CF-04-Method-Indirect-IntrestDividend-1-OpeFin.xml</t>
  </si>
  <si>
    <t>jpfr-sec-sn-2008-01-31-{linkbase}-3-CF-04-Method-Indirect-IntrestDividend-2-InvFin.xml</t>
  </si>
  <si>
    <t>jpfr-spf-ac-2008-01-31-{linkbase}-1-BS-01-CA-Doubtful-1-ByAccount.xml</t>
  </si>
  <si>
    <t>jpfr-spf-ac-2008-01-31-{linkbase}-1-BS-01-CA-Doubtful-2-ByGroup.xml</t>
  </si>
  <si>
    <t>jpfr-spf-ac-2008-01-31-{linkbase}-1-BS-01-CA-Doubtful-3-Direct.xml</t>
  </si>
  <si>
    <t>jpfr-spf-ac-2008-01-31-{linkbase}-1-BS-03-PPE-Dep-1-ByAccount.xml</t>
  </si>
  <si>
    <t>jpfr-spf-ac-2008-01-31-{linkbase}-1-BS-03-PPE-Dep-2-ByGroup.xml</t>
  </si>
  <si>
    <t>jpfr-spf-ac-2008-01-31-{linkbase}-1-BS-03-PPE-Dep-3-Direct.xml</t>
  </si>
  <si>
    <t>jpfr-spf-ac-2008-01-31-{linkbase}-1-BS-04-PPE-Imp-1-ByAccount.xml</t>
  </si>
  <si>
    <t>jpfr-spf-ac-2008-01-31-{linkbase}-1-BS-04-PPE-Imp-2-ByGroup.xml</t>
  </si>
  <si>
    <t>jpfr-spf-ac-2008-01-31-{linkbase}-1-BS-05-PPE-DepImp-1-ByAccount.xml</t>
  </si>
  <si>
    <t>jpfr-spf-ac-2008-01-31-{linkbase}-1-BS-05-PPE-DepImp-2-ByGroup.xml</t>
  </si>
  <si>
    <t>jpfr-spf-ac-2008-01-31-{linkbase}-3-CF-03-Method-Indirect.xml</t>
  </si>
  <si>
    <t>jpfr-spf-ac-2008-01-31-{linkbase}-3-CF-04-Method-Indirect-IntrestDividend-1-OpeFin.xml</t>
  </si>
  <si>
    <t>jpfr-spf-ac-2008-01-31-{linkbase}-3-CF-04-Method-Indirect-IntrestDividend-2-InvFin.xml</t>
  </si>
  <si>
    <t>jpfr-spf-an-2008-01-31-{linkbase}-1-BS-01-CA-Doubtful-1-ByAccount.xml</t>
  </si>
  <si>
    <t>jpfr-spf-an-2008-01-31-{linkbase}-1-BS-01-CA-Doubtful-2-ByGroup.xml</t>
  </si>
  <si>
    <t>jpfr-spf-an-2008-01-31-{linkbase}-1-BS-01-CA-Doubtful-3-Direct.xml</t>
  </si>
  <si>
    <t>jpfr-spf-an-2008-01-31-{linkbase}-1-BS-03-PPE-Dep-1-ByAccount.xml</t>
  </si>
  <si>
    <t>jpfr-spf-an-2008-01-31-{linkbase}-1-BS-03-PPE-Dep-2-ByGroup.xml</t>
  </si>
  <si>
    <t>jpfr-spf-an-2008-01-31-{linkbase}-1-BS-03-PPE-Dep-3-Direct.xml</t>
  </si>
  <si>
    <t>jpfr-spf-an-2008-01-31-{linkbase}-1-BS-04-PPE-Imp-1-ByAccount.xml</t>
  </si>
  <si>
    <t>jpfr-spf-an-2008-01-31-{linkbase}-1-BS-04-PPE-Imp-2-ByGroup.xml</t>
  </si>
  <si>
    <t>jpfr-spf-an-2008-01-31-{linkbase}-1-BS-05-PPE-DepImp-1-ByAccount.xml</t>
  </si>
  <si>
    <t>jpfr-spf-an-2008-01-31-{linkbase}-1-BS-05-PPE-DepImp-2-ByGroup.xml</t>
  </si>
  <si>
    <t>jpfr-spf-an-2008-01-31-{linkbase}-3-CF-03-Method-Indirect.xml</t>
  </si>
  <si>
    <t>jpfr-spf-an-2008-01-31-{linkbase}-3-CF-04-Method-Indirect-IntrestDividend-1-OpeFin.xml</t>
  </si>
  <si>
    <t>jpfr-spf-an-2008-01-31-{linkbase}-3-CF-04-Method-Indirect-IntrestDividend-2-InvFin.xml</t>
  </si>
  <si>
    <t>jpfr-spf-qc-2008-01-31-{linkbase}-1-BS-01-CA-Doubtful-1-ByAccount.xml</t>
  </si>
  <si>
    <t>jpfr-spf-qc-2008-01-31-{linkbase}-1-BS-01-CA-Doubtful-2-ByGroup.xml</t>
  </si>
  <si>
    <t>jpfr-spf-qc-2008-01-31-{linkbase}-1-BS-01-CA-Doubtful-3-Direct.xml</t>
  </si>
  <si>
    <t>jpfr-spf-qc-2008-01-31-{linkbase}-1-BS-02-PPE-1-OneLine.xml</t>
  </si>
  <si>
    <t>jpfr-spf-qc-2008-01-31-{linkbase}-1-BS-02-PPE-2-ByAccount.xml</t>
  </si>
  <si>
    <t>jpfr-spf-qc-2008-01-31-{linkbase}-1-BS-03-PPE-Dep-1-ByAccount.xml</t>
  </si>
  <si>
    <t>jpfr-spf-qc-2008-01-31-{linkbase}-1-BS-03-PPE-Dep-2-ByGroup.xml</t>
  </si>
  <si>
    <t>jpfr-spf-qc-2008-01-31-{linkbase}-1-BS-03-PPE-Dep-3-Direct.xml</t>
  </si>
  <si>
    <t>jpfr-spf-qc-2008-01-31-{linkbase}-1-BS-04-PPE-Imp-1-ByAccount.xml</t>
  </si>
  <si>
    <t>jpfr-spf-qc-2008-01-31-{linkbase}-1-BS-04-PPE-Imp-2-ByGroup.xml</t>
  </si>
  <si>
    <t>jpfr-spf-qc-2008-01-31-{linkbase}-1-BS-05-PPE-DepImp-1-ByAccount.xml</t>
  </si>
  <si>
    <t>jpfr-spf-qc-2008-01-31-{linkbase}-1-BS-05-PPE-DepImp-2-ByGroup.xml</t>
  </si>
  <si>
    <t>jpfr-spf-qc-2008-01-31-{linkbase}-1-BS-07-IOA-1-OneLine.xml</t>
  </si>
  <si>
    <t>jpfr-spf-qc-2008-01-31-{linkbase}-1-BS-07-IOA-2-ByAccount.xml</t>
  </si>
  <si>
    <t>jpfr-spf-qc-2008-01-31-{linkbase}-1-BS-08-IOA-Doubtful-1-ByAccount.xml</t>
  </si>
  <si>
    <t>jpfr-spf-qc-2008-01-31-{linkbase}-1-BS-08-IOA-Doubtful-2-ByGroup.xml</t>
  </si>
  <si>
    <t>jpfr-spf-qc-2008-01-31-{linkbase}-1-BS-08-IOA-Doubtful-3-Direct.xml</t>
  </si>
  <si>
    <t>jpfr-spf-qc-2008-01-31-{linkbase}-1-BS-12-DA-1-OneLine.xml</t>
  </si>
  <si>
    <t>jpfr-spf-qc-2008-01-31-{linkbase}-1-BS-12-DA-2-ByAccount.xml</t>
  </si>
  <si>
    <t>jpfr-spf-qc-2008-01-31-{linkbase}-2-PL-01-Sales-1-Net.xml</t>
  </si>
  <si>
    <t>jpfr-spf-qc-2008-01-31-{linkbase}-2-PL-01-Sales-3-ByType.xml</t>
  </si>
  <si>
    <t>jpfr-spf-qc-2008-01-31-{linkbase}-2-PL-02-COS-4-OneLine-Spf.xml</t>
  </si>
  <si>
    <t>jpfr-spf-qc-2008-01-31-{linkbase}-2-PL-02-COS-5-ByAccount-Spf.xml</t>
  </si>
  <si>
    <t>jpfr-spf-qc-2008-01-31-{linkbase}-3-CF-01-Method-Direct.xml</t>
  </si>
  <si>
    <t>jpfr-spf-qc-2008-01-31-{linkbase}-3-CF-02-Method-Direct-IntrestDividend-1-OpeFin.xml</t>
  </si>
  <si>
    <t>jpfr-spf-qc-2008-01-31-{linkbase}-3-CF-02-Method-Direct-IntrestDividend-2-InvFin.xml</t>
  </si>
  <si>
    <t>jpfr-spf-qc-2008-01-31-{linkbase}-3-CF-03-Method-Indirect.xml</t>
  </si>
  <si>
    <t>jpfr-spf-qc-2008-01-31-{linkbase}-3-CF-04-Method-Indirect-IntrestDividend-1-OpeFin.xml</t>
  </si>
  <si>
    <t>jpfr-ele-an-2008-01-31-{linkbase}-3-CF-02-Method-Direct-IntrestDividend-1-OpeFin.xml</t>
  </si>
  <si>
    <t>jpfr-ele-an-2008-01-31-{linkbase}-3-CF-02-Method-Direct-IntrestDividend-2-InvFin.xml</t>
  </si>
  <si>
    <t>jpfr-ele-an-2008-01-31-{linkbase}-3-CF-03-Method-Indirect.xml</t>
  </si>
  <si>
    <t>jpfr-ele-an-2008-01-31-{linkbase}-3-CF-04-Method-Indirect-IntrestDividend-1-OpeFin.xml</t>
  </si>
  <si>
    <t>jpfr-ele-an-2008-01-31-{linkbase}-3-CF-04-Method-Indirect-IntrestDividend-2-InvFin.xml</t>
  </si>
  <si>
    <t>jpfr-ele-qc-2008-01-31-{linkbase}-3-CF-01-Method-Direct.xml</t>
  </si>
  <si>
    <t>jpfr-ele-qc-2008-01-31-{linkbase}-3-CF-02-Method-Direct-IntrestDividend-1-OpeFin.xml</t>
  </si>
  <si>
    <t>jpfr-ele-qc-2008-01-31-{linkbase}-3-CF-02-Method-Direct-IntrestDividend-2-InvFin.xml</t>
  </si>
  <si>
    <t>jpfr-ele-qc-2008-01-31-{linkbase}-3-CF-03-Method-Indirect.xml</t>
  </si>
  <si>
    <t>jpfr-ele-qc-2008-01-31-{linkbase}-3-CF-04-Method-Indirect-IntrestDividend-1-OpeFin.xml</t>
  </si>
  <si>
    <t>jpfr-ele-qc-2008-01-31-{linkbase}-3-CF-04-Method-Indirect-IntrestDividend-2-InvFin.xml</t>
  </si>
  <si>
    <t>jpfr-ele-qn-2008-01-31-{linkbase}-3-CF-01-Method-Direct.xml</t>
  </si>
  <si>
    <t>jpfr-ele-qn-2008-01-31-{linkbase}-3-CF-02-Method-Direct-IntrestDividend-1-OpeFin.xml</t>
  </si>
  <si>
    <t>jpfr-ele-qn-2008-01-31-{linkbase}-3-CF-02-Method-Direct-IntrestDividend-2-InvFin.xml</t>
  </si>
  <si>
    <t>jpfr-ele-qn-2008-01-31-{linkbase}-3-CF-03-Method-Indirect.xml</t>
  </si>
  <si>
    <t>jpfr-ele-qn-2008-01-31-{linkbase}-3-CF-04-Method-Indirect-IntrestDividend-1-OpeFin.xml</t>
  </si>
  <si>
    <t>jpfr-ele-qn-2008-01-31-{linkbase}-3-CF-04-Method-Indirect-IntrestDividend-2-InvFin.xml</t>
  </si>
  <si>
    <t>jpfr-ele-sc-2008-01-31-{linkbase}-3-CF-01-Method-Direct.xml</t>
  </si>
  <si>
    <t>jpfr-ele-sc-2008-01-31-{linkbase}-3-CF-02-Method-Direct-IntrestDividend-1-OpeFin.xml</t>
  </si>
  <si>
    <t>jpfr-ele-sc-2008-01-31-{linkbase}-3-CF-02-Method-Direct-IntrestDividend-2-InvFin.xml</t>
  </si>
  <si>
    <t>jpfr-ele-sc-2008-01-31-{linkbase}-3-CF-03-Method-Indirect.xml</t>
  </si>
  <si>
    <t>jpfr-ele-sc-2008-01-31-{linkbase}-3-CF-04-Method-Indirect-IntrestDividend-1-OpeFin.xml</t>
  </si>
  <si>
    <t>jpfr-bk2-ac-2008-01-31-{linkbase}-3-CF-03-Method-Indirect.xml</t>
  </si>
  <si>
    <t>jpfr-bk2-an-2008-01-31-{linkbase}-3-CF-01-Method-Direct.xml</t>
  </si>
  <si>
    <t>jpfr-bk2-an-2008-01-31-{linkbase}-3-CF-03-Method-Indirect.xml</t>
  </si>
  <si>
    <t>jpfr-bk2-qc-2008-01-31-{linkbase}-3-CF-01-Method-Direct.xml</t>
  </si>
  <si>
    <t>jpfr-bk2-qc-2008-01-31-{linkbase}-3-CF-03-Method-Indirect.xml</t>
  </si>
  <si>
    <t>jpfr-bk2-qn-2008-01-31-{linkbase}-3-CF-01-Method-Direct.xml</t>
  </si>
  <si>
    <t>jpfr-bk2-qn-2008-01-31-{linkbase}-3-CF-03-Method-Indirect.xml</t>
  </si>
  <si>
    <t>jpfr-bk2-sc-2008-01-31-{linkbase}-3-CF-01-Method-Direct.xml</t>
  </si>
  <si>
    <t>jpfr-bk2-sc-2008-01-31-{linkbase}-3-CF-03-Method-Indirect.xml</t>
  </si>
  <si>
    <t>jpfr-bk2-sn-2008-01-31-{linkbase}-3-CF-01-Method-Direct.xml</t>
  </si>
  <si>
    <t>jpfr-bk2-sn-2008-01-31-{linkbase}-3-CF-03-Method-Indirect.xml</t>
  </si>
  <si>
    <t>jpfr-cai-ac-2008-01-31-{linkbase}-1-BS-01-CA-Doubtful-1-ByAccount.xml</t>
  </si>
  <si>
    <t>jpfr-cai-ac-2008-01-31-{linkbase}-1-BS-01-CA-Doubtful-2-ByGroup.xml</t>
  </si>
  <si>
    <t>jpfr-cai-ac-2008-01-31-{linkbase}-1-BS-01-CA-Doubtful-3-Direct.xml</t>
  </si>
  <si>
    <t>jpfr-cai-ac-2008-01-31-{linkbase}-1-BS-03-PPE-Dep-1-ByAccount.xml</t>
  </si>
  <si>
    <t>jpfr-cai-ac-2008-01-31-{linkbase}-1-BS-03-PPE-Dep-2-ByGroup.xml</t>
  </si>
  <si>
    <t>jpfr-cai-ac-2008-01-31-{linkbase}-1-BS-03-PPE-Dep-3-Direct.xml</t>
  </si>
  <si>
    <t>jpfr-cai-ac-2008-01-31-{linkbase}-1-BS-04-PPE-Imp-1-ByAccount.xml</t>
  </si>
  <si>
    <t>jpfr-cai-ac-2008-01-31-{linkbase}-1-BS-04-PPE-Imp-2-ByGroup.xml</t>
  </si>
  <si>
    <t>jpfr-cai-ac-2008-01-31-{linkbase}-1-BS-05-PPE-DepImp-1-ByAccount.xml</t>
  </si>
  <si>
    <t>jpfr-cai-ac-2008-01-31-{linkbase}-1-BS-05-PPE-DepImp-2-ByGroup.xml</t>
  </si>
  <si>
    <t>jpfr-cai-ac-2008-01-31-{linkbase}-1-BS-08-IOA-Doubtful-1-ByAccount.xml</t>
  </si>
  <si>
    <t>jpfr-cai-ac-2008-01-31-{linkbase}-1-BS-08-IOA-Doubtful-2-ByGroup.xml</t>
  </si>
  <si>
    <t>jpfr-cai-ac-2008-01-31-{linkbase}-1-BS-08-IOA-Doubtful-3-Direct.xml</t>
  </si>
  <si>
    <t>jpfr-cai-ac-2008-01-31-{linkbase}-2-PL-04-SGA-1-ByAccount.xml</t>
  </si>
  <si>
    <t>jpfr-cai-ac-2008-01-31-{linkbase}-2-PL-04-SGA-2-OneLine.xml</t>
  </si>
  <si>
    <t>jpfr-cai-ac-2008-01-31-{linkbase}-3-CF-01-Method-Direct.xml</t>
  </si>
  <si>
    <t>jpfr-cai-ac-2008-01-31-{linkbase}-3-CF-02-Method-Direct-IntrestDividend-1-OpeFin.xml</t>
  </si>
  <si>
    <t>jpfr-cai-ac-2008-01-31-{linkbase}-3-CF-02-Method-Direct-IntrestDividend-2-InvFin.xml</t>
  </si>
  <si>
    <t>jpfr-cai-ac-2008-01-31-{linkbase}-3-CF-03-Method-Indirect.xml</t>
  </si>
  <si>
    <t>jpfr-cai-ac-2008-01-31-{linkbase}-3-CF-04-Method-Indirect-IntrestDividend-1-OpeFin.xml</t>
  </si>
  <si>
    <t>jpfr-cai-ac-2008-01-31-{linkbase}-3-CF-04-Method-Indirect-IntrestDividend-2-InvFin.xml</t>
  </si>
  <si>
    <t>jpfr-cai-an-2008-01-31-{linkbase}-1-BS-01-CA-Doubtful-1-ByAccount.xml</t>
  </si>
  <si>
    <t>jpfr-cai-an-2008-01-31-{linkbase}-1-BS-01-CA-Doubtful-2-ByGroup.xml</t>
  </si>
  <si>
    <t>jpfr-cai-an-2008-01-31-{linkbase}-1-BS-01-CA-Doubtful-3-Direct.xml</t>
  </si>
  <si>
    <t>jpfr-cai-an-2008-01-31-{linkbase}-1-BS-03-PPE-Dep-1-ByAccount.xml</t>
  </si>
  <si>
    <t>jpfr-cai-an-2008-01-31-{linkbase}-1-BS-03-PPE-Dep-2-ByGroup.xml</t>
  </si>
  <si>
    <t>jpfr-cai-an-2008-01-31-{linkbase}-1-BS-03-PPE-Dep-3-Direct.xml</t>
  </si>
  <si>
    <t>jpfr-cai-an-2008-01-31-{linkbase}-1-BS-04-PPE-Imp-1-ByAccount.xml</t>
  </si>
  <si>
    <t>jpfr-cai-an-2008-01-31-{linkbase}-1-BS-04-PPE-Imp-2-ByGroup.xml</t>
  </si>
  <si>
    <t>jpfr-cai-an-2008-01-31-{linkbase}-1-BS-05-PPE-DepImp-1-ByAccount.xml</t>
  </si>
  <si>
    <t>jpfr-cai-an-2008-01-31-{linkbase}-1-BS-05-PPE-DepImp-2-ByGroup.xml</t>
  </si>
  <si>
    <t>jpfr-cai-an-2008-01-31-{linkbase}-1-BS-08-IOA-Doubtful-1-ByAccount.xml</t>
  </si>
  <si>
    <t>jpfr-cai-an-2008-01-31-{linkbase}-1-BS-08-IOA-Doubtful-2-ByGroup.xml</t>
  </si>
  <si>
    <t>jpfr-cai-an-2008-01-31-{linkbase}-1-BS-08-IOA-Doubtful-3-Direct.xml</t>
  </si>
  <si>
    <t>ドキュメンテーション（投資業）</t>
    <phoneticPr fontId="3"/>
  </si>
  <si>
    <t>期首ラベル（投資業）</t>
    <rPh sb="0" eb="2">
      <t>キシュ</t>
    </rPh>
    <phoneticPr fontId="3"/>
  </si>
  <si>
    <t>jpfr-gas-qc-2008-01-31-{linkbase}-3-CF-04-Method-Indirect-IntrestDividend-1-OpeFin.xml</t>
  </si>
  <si>
    <t>jpfr-gas-qc-2008-01-31-{linkbase}-3-CF-04-Method-Indirect-IntrestDividend-2-InvFin.xml</t>
  </si>
  <si>
    <t>jpfr-gas-qn-2008-01-31-{linkbase}-3-CF-01-Method-Direct.xml</t>
  </si>
  <si>
    <t>jpfr-gas-qn-2008-01-31-{linkbase}-3-CF-02-Method-Direct-IntrestDividend-1-OpeFin.xml</t>
  </si>
  <si>
    <t>jpfr-gas-qn-2008-01-31-{linkbase}-3-CF-02-Method-Direct-IntrestDividend-2-InvFin.xml</t>
  </si>
  <si>
    <t>jpfr-gas-qn-2008-01-31-{linkbase}-3-CF-03-Method-Indirect.xml</t>
  </si>
  <si>
    <t>jpfr-gas-qn-2008-01-31-{linkbase}-3-CF-04-Method-Indirect-IntrestDividend-1-OpeFin.xml</t>
  </si>
  <si>
    <t>jpfr-gas-qn-2008-01-31-{linkbase}-3-CF-04-Method-Indirect-IntrestDividend-2-InvFin.xml</t>
  </si>
  <si>
    <t>jpfr-gas-sc-2008-01-31-{linkbase}-3-CF-01-Method-Direct.xml</t>
  </si>
  <si>
    <t>jpfr-gas-sc-2008-01-31-{linkbase}-3-CF-02-Method-Direct-IntrestDividend-1-OpeFin.xml</t>
  </si>
  <si>
    <t>jpfr-gas-sc-2008-01-31-{linkbase}-3-CF-02-Method-Direct-IntrestDividend-2-InvFin.xml</t>
  </si>
  <si>
    <t>jpfr-med-ac-2008-01-31-{linkbase}-1-BS-04-PPE-Imp-2-ByGroup.xml</t>
  </si>
  <si>
    <t>jpfr-med-ac-2008-01-31-{linkbase}-1-BS-05-PPE-DepImp-1-ByAccount.xml</t>
  </si>
  <si>
    <t>jpfr-med-ac-2008-01-31-{linkbase}-1-BS-05-PPE-DepImp-2-ByGroup.xml</t>
  </si>
  <si>
    <t>jpfr-gas-sc-2008-01-31-{linkbase}-3-CF-04-Method-Indirect-IntrestDividend-2-InvFin.xml</t>
  </si>
  <si>
    <t>jpfr-gas-sn-2008-01-31-{linkbase}-3-CF-01-Method-Direct.xml</t>
  </si>
  <si>
    <t>jpfr-gas-sn-2008-01-31-{linkbase}-3-CF-02-Method-Direct-IntrestDividend-1-OpeFin.xml</t>
  </si>
  <si>
    <t>jpfr-gas-sn-2008-01-31-{linkbase}-3-CF-02-Method-Direct-IntrestDividend-2-InvFin.xml</t>
  </si>
  <si>
    <t>jpfr-gas-sn-2008-01-31-{linkbase}-3-CF-03-Method-Indirect.xml</t>
  </si>
  <si>
    <t>jpfr-gas-sn-2008-01-31-{linkbase}-3-CF-04-Method-Indirect-IntrestDividend-1-OpeFin.xml</t>
  </si>
  <si>
    <t>jpfr-gas-sn-2008-01-31-{linkbase}-3-CF-04-Method-Indirect-IntrestDividend-2-InvFin.xml</t>
  </si>
  <si>
    <t>jpfr-hwy-ac-2008-01-31-{linkbase}-1-BS-01-CA-Doubtful-1-ByAccount.xml</t>
  </si>
  <si>
    <t>jpfr-hwy-ac-2008-01-31-{linkbase}-1-BS-01-CA-Doubtful-2-ByGroup.xml</t>
  </si>
  <si>
    <t>jpfr-hwy-ac-2008-01-31-{linkbase}-1-BS-01-CA-Doubtful-3-Direct.xml</t>
  </si>
  <si>
    <t>jpfr-hwy-ac-2008-01-31-{linkbase}-1-BS-03-PPE-Dep-1-ByAccount.xml</t>
  </si>
  <si>
    <t>jpfr-hwy-ac-2008-01-31-{linkbase}-1-BS-03-PPE-Dep-2-ByGroup.xml</t>
  </si>
  <si>
    <t>jpfr-hwy-ac-2008-01-31-{linkbase}-1-BS-03-PPE-Dep-3-Direct.xml</t>
  </si>
  <si>
    <t>jpfr-hwy-ac-2008-01-31-{linkbase}-1-BS-04-PPE-Imp-1-ByAccount.xml</t>
  </si>
  <si>
    <t>jpfr-hwy-ac-2008-01-31-{linkbase}-1-BS-04-PPE-Imp-2-ByGroup.xml</t>
  </si>
  <si>
    <t>jpfr-hwy-ac-2008-01-31-{linkbase}-1-BS-05-PPE-DepImp-1-ByAccount.xml</t>
  </si>
  <si>
    <t>jpfr-hwy-ac-2008-01-31-{linkbase}-1-BS-05-PPE-DepImp-2-ByGroup.xml</t>
  </si>
  <si>
    <t>jpfr-spf-sc-2008-01-31-{linkbase}-1-BS-03-PPE-Dep-3-Direct.xml</t>
  </si>
  <si>
    <t>jpfr-spf-sc-2008-01-31-{linkbase}-1-BS-04-PPE-Imp-1-ByAccount.xml</t>
  </si>
  <si>
    <t>jpfr-spf-sc-2008-01-31-{linkbase}-1-BS-04-PPE-Imp-2-ByGroup.xml</t>
  </si>
  <si>
    <t>jpfr-spf-sc-2008-01-31-{linkbase}-1-BS-05-PPE-DepImp-1-ByAccount.xml</t>
  </si>
  <si>
    <t>jpfr-spf-sc-2008-01-31-{linkbase}-1-BS-05-PPE-DepImp-2-ByGroup.xml</t>
  </si>
  <si>
    <t>jpfr-spf-sc-2008-01-31-{linkbase}-1-BS-07-IOA-1-OneLine.xml</t>
  </si>
  <si>
    <t>jpfr-spf-sc-2008-01-31-{linkbase}-1-BS-07-IOA-2-ByAccount.xml</t>
  </si>
  <si>
    <t>jpfr-spf-sc-2008-01-31-{linkbase}-1-BS-12-DA-1-OneLine.xml</t>
  </si>
  <si>
    <t>jpfr-spf-sc-2008-01-31-{linkbase}-1-BS-12-DA-2-ByAccount.xml</t>
  </si>
  <si>
    <t>jpfr-spf-sc-2008-01-31-{linkbase}-2-PL-01-Sales-1-Net.xml</t>
  </si>
  <si>
    <t>jpfr-spf-sc-2008-01-31-{linkbase}-2-PL-01-Sales-3-ByType.xml</t>
  </si>
  <si>
    <t>jpfr-spf-sc-2008-01-31-{linkbase}-2-PL-02-COS-4-OneLine-Spf.xml</t>
  </si>
  <si>
    <t>jpfr-spf-sc-2008-01-31-{linkbase}-2-PL-02-COS-5-ByAccount-Spf.xml</t>
  </si>
  <si>
    <t>jpfr-spf-sc-2008-01-31-{linkbase}-3-CF-03-Method-Indirect.xml</t>
  </si>
  <si>
    <t>jpfr-spf-sc-2008-01-31-{linkbase}-3-CF-04-Method-Indirect-IntrestDividend-1-OpeFin.xml</t>
  </si>
  <si>
    <t>jpfr-spf-sc-2008-01-31-{linkbase}-3-CF-04-Method-Indirect-IntrestDividend-2-InvFin.xml</t>
  </si>
  <si>
    <t>jpfr-spf-sn-2008-01-31-{linkbase}-1-BS-01-CA-Doubtful-1-ByAccount.xml</t>
  </si>
  <si>
    <t>jpfr-spf-sn-2008-01-31-{linkbase}-1-BS-01-CA-Doubtful-2-ByGroup.xml</t>
  </si>
  <si>
    <t>jpfr-spf-sn-2008-01-31-{linkbase}-1-BS-01-CA-Doubtful-3-Direct.xml</t>
  </si>
  <si>
    <t>jpfr-spf-sn-2008-01-31-{linkbase}-1-BS-02-PPE-1-OneLine.xml</t>
  </si>
  <si>
    <t>jpfr-spf-sn-2008-01-31-{linkbase}-1-BS-02-PPE-2-ByAccount.xml</t>
  </si>
  <si>
    <t>jpfr-spf-sn-2008-01-31-{linkbase}-1-BS-03-PPE-Dep-1-ByAccount.xml</t>
  </si>
  <si>
    <t>jpfr-hwy-qc-2008-01-31-{linkbase}-1-BS-02-PPE-2-ByAccount.xml</t>
  </si>
  <si>
    <t>jpfr-hwy-qc-2008-01-31-{linkbase}-1-BS-03-PPE-Dep-1-ByAccount.xml</t>
  </si>
  <si>
    <t>jpfr-hwy-qc-2008-01-31-{linkbase}-1-BS-03-PPE-Dep-2-ByGroup.xml</t>
  </si>
  <si>
    <t>jpfr-hwy-qc-2008-01-31-{linkbase}-1-BS-03-PPE-Dep-3-Direct.xml</t>
  </si>
  <si>
    <t>jpfr-hwy-qc-2008-01-31-{linkbase}-1-BS-04-PPE-Imp-1-ByAccount.xml</t>
  </si>
  <si>
    <t>jpfr-hwy-qc-2008-01-31-{linkbase}-1-BS-04-PPE-Imp-2-ByGroup.xml</t>
  </si>
  <si>
    <t>jpfr-hwy-qc-2008-01-31-{linkbase}-1-BS-05-PPE-DepImp-1-ByAccount.xml</t>
  </si>
  <si>
    <t>jpfr-hwy-qc-2008-01-31-{linkbase}-1-BS-05-PPE-DepImp-2-ByGroup.xml</t>
  </si>
  <si>
    <t>jpfr-hwy-qc-2008-01-31-{linkbase}-1-BS-07-IOA-1-OneLine.xml</t>
  </si>
  <si>
    <t>jpfr-hwy-qc-2008-01-31-{linkbase}-1-BS-07-IOA-2-ByAccount.xml</t>
  </si>
  <si>
    <t>jpfr-hwy-qc-2008-01-31-{linkbase}-1-BS-08-IOA-Doubtful-1-ByAccount.xml</t>
  </si>
  <si>
    <t>jpfr-hwy-qc-2008-01-31-{linkbase}-1-BS-08-IOA-Doubtful-2-ByGroup.xml</t>
  </si>
  <si>
    <t>jpfr-hwy-qc-2008-01-31-{linkbase}-1-BS-08-IOA-Doubtful-3-Direct.xml</t>
  </si>
  <si>
    <t>jpfr-hwy-qc-2008-01-31-{linkbase}-1-BS-12-DA-1-OneLine.xml</t>
  </si>
  <si>
    <t>jpfr-hwy-qc-2008-01-31-{linkbase}-1-BS-12-DA-2-ByAccount.xml</t>
  </si>
  <si>
    <t>jpfr-hwy-qc-2008-01-31-{linkbase}-3-CF-01-Method-Direct.xml</t>
  </si>
  <si>
    <t>jpfr-hwy-qc-2008-01-31-{linkbase}-3-CF-02-Method-Direct-IntrestDividend-1-OpeFin.xml</t>
  </si>
  <si>
    <t>jpfr-hwy-qc-2008-01-31-{linkbase}-3-CF-02-Method-Direct-IntrestDividend-2-InvFin.xml</t>
  </si>
  <si>
    <t>jpfr-hwy-qc-2008-01-31-{linkbase}-3-CF-03-Method-Indirect.xml</t>
  </si>
  <si>
    <t>jpfr-hwy-qc-2008-01-31-{linkbase}-3-CF-04-Method-Indirect-IntrestDividend-1-OpeFin.xml</t>
  </si>
  <si>
    <t>jpfr-hwy-qc-2008-01-31-{linkbase}-3-CF-04-Method-Indirect-IntrestDividend-2-InvFin.xml</t>
  </si>
  <si>
    <t>jpfr-hwy-qn-2008-01-31-{linkbase}-1-BS-02-PPE-1-OneLine-Hwy1.xml</t>
  </si>
  <si>
    <t>jpfr-hwy-qn-2008-01-31-{linkbase}-1-BS-02-PPE-1-OneLine-Hwy2Related.xml</t>
  </si>
  <si>
    <t>jpfr-hwy-qn-2008-01-31-{linkbase}-1-BS-02-PPE-1-OneLine-Hwy3Affiliated.xml</t>
  </si>
  <si>
    <t>jpfr-hwy-qn-2008-01-31-{linkbase}-1-BS-02-PPE-1-OneLine-Hwy4Other.xml</t>
  </si>
  <si>
    <t>jpfr-hwy-qn-2008-01-31-{linkbase}-1-BS-02-PPE-2-ByAccount-Hwy1.xml</t>
  </si>
  <si>
    <t>jpfr-hwy-qn-2008-01-31-{linkbase}-1-BS-02-PPE-2-ByAccount-Hwy2Related.xml</t>
  </si>
  <si>
    <t>jpfr-hwy-qn-2008-01-31-{linkbase}-1-BS-02-PPE-2-ByAccount-Hwy3Affiliated.xml</t>
  </si>
  <si>
    <t>jpfr-hwy-qn-2008-01-31-{linkbase}-1-BS-02-PPE-2-ByAccount-Hwy4Other.xml</t>
  </si>
  <si>
    <t>jpfr-hwy-qn-2008-01-31-{linkbase}-1-BS-03-PPE-Dep-1-ByAccount.xml</t>
  </si>
  <si>
    <t>jpfr-hwy-qn-2008-01-31-{linkbase}-1-BS-03-PPE-Dep-2-ByGroup.xml</t>
  </si>
  <si>
    <t>jpfr-hwy-qn-2008-01-31-{linkbase}-1-BS-03-PPE-Dep-3-Direct.xml</t>
  </si>
  <si>
    <t>jpfr-hwy-qn-2008-01-31-{linkbase}-1-BS-04-PPE-Imp-1-ByAccount.xml</t>
  </si>
  <si>
    <t>jpfr-hwy-qn-2008-01-31-{linkbase}-1-BS-04-PPE-Imp-2-ByGroup.xml</t>
  </si>
  <si>
    <t>jpfr-hwy-qn-2008-01-31-{linkbase}-1-BS-05-PPE-DepImp-1-ByAccount.xml</t>
  </si>
  <si>
    <t>jpfr-hwy-qn-2008-01-31-{linkbase}-1-BS-05-PPE-DepImp-2-ByGroup.xml</t>
  </si>
  <si>
    <t>jpfr-hwy-qn-2008-01-31-{linkbase}-1-BS-06-IFA-1-OneLine-Hwy1.xml</t>
  </si>
  <si>
    <t>jpfr-hwy-qn-2008-01-31-{linkbase}-1-BS-06-IFA-1-OneLine-Hwy2Related.xml</t>
  </si>
  <si>
    <t>jpfr-hwy-qn-2008-01-31-{linkbase}-1-BS-06-IFA-1-OneLine-Hwy3Affiliated.xml</t>
  </si>
  <si>
    <t>jpfr-hwy-qn-2008-01-31-{linkbase}-1-BS-06-IFA-2-ByAccount-Hwy1.xml</t>
  </si>
  <si>
    <t>jpfr-hwy-qn-2008-01-31-{linkbase}-1-BS-06-IFA-2-ByAccount-Hwy2Related.xml</t>
  </si>
  <si>
    <t>jpfr-hwy-qn-2008-01-31-{linkbase}-1-BS-06-IFA-2-ByAccount-Hwy3Affiliated.xml</t>
  </si>
  <si>
    <t>jpfr-hwy-qn-2008-01-31-{linkbase}-1-BS-07-IOA-1-OneLine.xml</t>
  </si>
  <si>
    <t>jpfr-hwy-qn-2008-01-31-{linkbase}-1-BS-07-IOA-2-ByAccount.xml</t>
  </si>
  <si>
    <t>jpfr-hwy-qn-2008-01-31-{linkbase}-1-BS-12-DA-1-OneLine.xml</t>
  </si>
  <si>
    <t>jpfr-hwy-qn-2008-01-31-{linkbase}-1-BS-12-DA-2-ByAccount.xml</t>
  </si>
  <si>
    <t>jpfr-hwy-qn-2008-01-31-{linkbase}-2-PL-01-SalesCos-1-OneLine-Hwy.xml</t>
  </si>
  <si>
    <t>jpfr-hwy-qn-2008-01-31-{linkbase}-2-PL-01-SalesCos-1-OneLine-HwyRelated.xml</t>
  </si>
  <si>
    <t>jpfr-hwy-qn-2008-01-31-{linkbase}-2-PL-01-SalesCos-2-ByAccount-Hwy.xml</t>
  </si>
  <si>
    <t>jpfr-hwy-qn-2008-01-31-{linkbase}-2-PL-01-SalesCos-2-ByAccount-HwyRelated.xml</t>
  </si>
  <si>
    <t>jpfr-hwy-qn-2008-01-31-{linkbase}-3-CF-01-Method-Direct.xml</t>
  </si>
  <si>
    <t>jpfr-hwy-qn-2008-01-31-{linkbase}-3-CF-03-Method-Indirect.xml</t>
  </si>
  <si>
    <t>jpfr-hwy-sc-2008-01-31-{linkbase}-1-BS-01-CA-Doubtful-1-ByAccount.xml</t>
  </si>
  <si>
    <t>jpfr-hwy-sc-2008-01-31-{linkbase}-1-BS-01-CA-Doubtful-2-ByGroup.xml</t>
  </si>
  <si>
    <t>jpfr-hwy-sc-2008-01-31-{linkbase}-1-BS-01-CA-Doubtful-3-Direct.xml</t>
  </si>
  <si>
    <t>jpfr-hwy-sc-2008-01-31-{linkbase}-1-BS-02-PPE-1-OneLine.xml</t>
  </si>
  <si>
    <t>jpfr-hwy-sc-2008-01-31-{linkbase}-1-BS-02-PPE-2-ByAccount.xml</t>
  </si>
  <si>
    <t>jpfr-hwy-sc-2008-01-31-{linkbase}-1-BS-03-PPE-Dep-1-ByAccount.xml</t>
  </si>
  <si>
    <t>jpfr-hwy-sc-2008-01-31-{linkbase}-1-BS-03-PPE-Dep-2-ByGroup.xml</t>
  </si>
  <si>
    <t>jpfr-hwy-sc-2008-01-31-{linkbase}-1-BS-03-PPE-Dep-3-Direct.xml</t>
  </si>
  <si>
    <t>jpfr-hwy-sc-2008-01-31-{linkbase}-1-BS-04-PPE-Imp-1-ByAccount.xml</t>
  </si>
  <si>
    <t>jpfr-spf-sn-2008-01-31-{linkbase}-1-BS-03-PPE-Dep-2-ByGroup.xml</t>
  </si>
  <si>
    <t>jpfr-spf-sn-2008-01-31-{linkbase}-1-BS-03-PPE-Dep-3-Direct.xml</t>
  </si>
  <si>
    <t>jpfr-spf-sn-2008-01-31-{linkbase}-1-BS-04-PPE-Imp-1-ByAccount.xml</t>
  </si>
  <si>
    <t>jpfr-spf-sn-2008-01-31-{linkbase}-1-BS-04-PPE-Imp-2-ByGroup.xml</t>
  </si>
  <si>
    <t>jpfr-spf-sn-2008-01-31-{linkbase}-1-BS-05-PPE-DepImp-1-ByAccount.xml</t>
  </si>
  <si>
    <t>jpfr-spf-sn-2008-01-31-{linkbase}-1-BS-05-PPE-DepImp-2-ByGroup.xml</t>
  </si>
  <si>
    <t>jpfr-spf-sn-2008-01-31-{linkbase}-1-BS-06-IFA-1-OneLine.xml</t>
  </si>
  <si>
    <t>jpfr-spf-sn-2008-01-31-{linkbase}-1-BS-06-IFA-2-ByAccount.xml</t>
  </si>
  <si>
    <t>jpfr-spf-sn-2008-01-31-{linkbase}-1-BS-07-IOA-1-OneLine.xml</t>
  </si>
  <si>
    <t>jpfr-spf-sn-2008-01-31-{linkbase}-1-BS-07-IOA-2-ByAccount.xml</t>
  </si>
  <si>
    <t>jpfr-spf-sn-2008-01-31-{linkbase}-1-BS-12-DA-1-OneLine.xml</t>
  </si>
  <si>
    <t>jpfr-spf-sn-2008-01-31-{linkbase}-1-BS-12-DA-2-ByAccount.xml</t>
  </si>
  <si>
    <t>jpfr-spf-sn-2008-01-31-{linkbase}-2-PL-01-Sales-1-Net.xml</t>
  </si>
  <si>
    <t>jpfr-spf-sn-2008-01-31-{linkbase}-2-PL-01-Sales-3-ByType.xml</t>
  </si>
  <si>
    <t>jpfr-spf-sn-2008-01-31-{linkbase}-2-PL-02-COS-4-OneLine-Spf.xml</t>
  </si>
  <si>
    <t>jpfr-spf-sn-2008-01-31-{linkbase}-2-PL-02-COS-5-ByAccount-Spf.xml</t>
  </si>
  <si>
    <t>jpfr-spf-sn-2008-01-31-{linkbase}-2-PL-05-NOI-1-OneLine.xml</t>
  </si>
  <si>
    <t>jpfr-spf-sn-2008-01-31-{linkbase}-2-PL-05-NOI-2-ByAccount.xml</t>
  </si>
  <si>
    <t>jpfr-spf-sn-2008-01-31-{linkbase}-2-PL-06-NOE-1-OneLine.xml</t>
  </si>
  <si>
    <t>jpfr-spf-sn-2008-01-31-{linkbase}-2-PL-06-NOE-2-ByAccount.xml</t>
  </si>
  <si>
    <t>jpfr-spf-sn-2008-01-31-{linkbase}-2-PL-07-EI-1-OneLine.xml</t>
  </si>
  <si>
    <t>jpfr-spf-sn-2008-01-31-{linkbase}-2-PL-07-EI-2-ByAccount.xml</t>
  </si>
  <si>
    <t>jpfr-spf-sn-2008-01-31-{linkbase}-2-PL-08-EL-1-OneLine.xml</t>
  </si>
  <si>
    <t>jpfr-spf-sn-2008-01-31-{linkbase}-2-PL-08-EL-2-ByAccount.xml</t>
  </si>
  <si>
    <t>jpfr-spf-sn-2008-01-31-{linkbase}-3-CF-03-Method-Indirect.xml</t>
  </si>
  <si>
    <t>jpfr-spf-sn-2008-01-31-{linkbase}-3-CF-04-Method-Indirect-IntrestDividend-1-OpeFin.xml</t>
  </si>
  <si>
    <t>jpfr-spf-sn-2008-01-31-{linkbase}-3-CF-04-Method-Indirect-IntrestDividend-2-InvFin.xml</t>
  </si>
  <si>
    <t>jpfr-ves-ac-2008-01-31-{linkbase}-1-BS-01-CA-Doubtful-1-ByAccount.xml</t>
  </si>
  <si>
    <t>jpfr-ves-ac-2008-01-31-{linkbase}-1-BS-01-CA-Doubtful-2-ByGroup.xml</t>
  </si>
  <si>
    <t>jpfr-ves-ac-2008-01-31-{linkbase}-1-BS-01-CA-Doubtful-3-Direct.xml</t>
  </si>
  <si>
    <t>jpfr-ves-ac-2008-01-31-{linkbase}-1-BS-03-PPE-Dep-1-ByAccount.xml</t>
  </si>
  <si>
    <t>jpfr-ves-ac-2008-01-31-{linkbase}-1-BS-03-PPE-Dep-2-ByGroup.xml</t>
  </si>
  <si>
    <t>jpfr-ves-ac-2008-01-31-{linkbase}-1-BS-03-PPE-Dep-3-Direct.xml</t>
  </si>
  <si>
    <t>jpfr-ves-ac-2008-01-31-{linkbase}-1-BS-04-PPE-Imp-1-ByAccount.xml</t>
  </si>
  <si>
    <t>jpfr-ves-ac-2008-01-31-{linkbase}-1-BS-04-PPE-Imp-2-ByGroup.xml</t>
  </si>
  <si>
    <t>jpfr-ves-ac-2008-01-31-{linkbase}-1-BS-05-PPE-DepImp-1-ByAccount.xml</t>
  </si>
  <si>
    <t>jpfr-ves-ac-2008-01-31-{linkbase}-1-BS-05-PPE-DepImp-2-ByGroup.xml</t>
  </si>
  <si>
    <t>jpfr-ves-ac-2008-01-31-{linkbase}-1-BS-08-IOA-Doubtful-1-ByAccount.xml</t>
  </si>
  <si>
    <t>jpfr-ves-ac-2008-01-31-{linkbase}-1-BS-08-IOA-Doubtful-2-ByGroup.xml</t>
  </si>
  <si>
    <t>jpfr-ves-ac-2008-01-31-{linkbase}-1-BS-08-IOA-Doubtful-3-Direct.xml</t>
  </si>
  <si>
    <t>jpfr-ves-ac-2008-01-31-{linkbase}-2-PL-04-SGA-1-ByAccount.xml</t>
  </si>
  <si>
    <t>jpfr-ves-ac-2008-01-31-{linkbase}-2-PL-04-SGA-2-OneLine.xml</t>
  </si>
  <si>
    <t>jpfr-ves-ac-2008-01-31-{linkbase}-3-CF-01-Method-Direct.xml</t>
  </si>
  <si>
    <t>jpfr-ves-ac-2008-01-31-{linkbase}-3-CF-02-Method-Direct-IntrestDividend-1-OpeFin.xml</t>
  </si>
  <si>
    <t>jpfr-ves-ac-2008-01-31-{linkbase}-3-CF-02-Method-Direct-IntrestDividend-2-InvFin.xml</t>
  </si>
  <si>
    <t>jpfr-ves-ac-2008-01-31-{linkbase}-3-CF-03-Method-Indirect.xml</t>
  </si>
  <si>
    <t>jpfr-ves-ac-2008-01-31-{linkbase}-3-CF-04-Method-Indirect-IntrestDividend-1-OpeFin.xml</t>
  </si>
  <si>
    <t>jpfr-ves-ac-2008-01-31-{linkbase}-3-CF-04-Method-Indirect-IntrestDividend-2-InvFin.xml</t>
  </si>
  <si>
    <t>jpfr-ves-an-2008-01-31-{linkbase}-1-BS-01-CA-Doubtful-1-ByAccount.xml</t>
  </si>
  <si>
    <t>jpfr-ves-an-2008-01-31-{linkbase}-1-BS-01-CA-Doubtful-2-ByGroup.xml</t>
  </si>
  <si>
    <t>jpfr-ves-an-2008-01-31-{linkbase}-1-BS-01-CA-Doubtful-3-Direct.xml</t>
  </si>
  <si>
    <t>jpfr-ves-an-2008-01-31-{linkbase}-1-BS-03-PPE-Dep-1-ByAccount.xml</t>
  </si>
  <si>
    <t>jpfr-ves-an-2008-01-31-{linkbase}-1-BS-03-PPE-Dep-2-ByGroup.xml</t>
  </si>
  <si>
    <t>jpfr-ves-an-2008-01-31-{linkbase}-1-BS-03-PPE-Dep-3-Direct.xml</t>
  </si>
  <si>
    <t>jpfr-ves-an-2008-01-31-{linkbase}-1-BS-04-PPE-Imp-1-ByAccount.xml</t>
  </si>
  <si>
    <t>jpfr-ves-an-2008-01-31-{linkbase}-1-BS-04-PPE-Imp-2-ByGroup.xml</t>
  </si>
  <si>
    <t>jpfr-ves-an-2008-01-31-{linkbase}-1-BS-05-PPE-DepImp-1-ByAccount.xml</t>
  </si>
  <si>
    <t>jpfr-ves-an-2008-01-31-{linkbase}-1-BS-05-PPE-DepImp-2-ByGroup.xml</t>
  </si>
  <si>
    <t>jpfr-ves-an-2008-01-31-{linkbase}-1-BS-08-IOA-Doubtful-1-ByAccount.xml</t>
  </si>
  <si>
    <t>jpfr-ves-an-2008-01-31-{linkbase}-1-BS-08-IOA-Doubtful-2-ByGroup.xml</t>
  </si>
  <si>
    <t>jpfr-ves-an-2008-01-31-{linkbase}-1-BS-08-IOA-Doubtful-3-Direct.xml</t>
  </si>
  <si>
    <t>jpfr-ves-an-2008-01-31-{linkbase}-2-PL-04-SGA-1-ByAccount.xml</t>
  </si>
  <si>
    <t>jpfr-ves-an-2008-01-31-{linkbase}-2-PL-04-SGA-2-OneLine.xml</t>
  </si>
  <si>
    <t>jpfr-ves-an-2008-01-31-{linkbase}-3-CF-01-Method-Direct.xml</t>
  </si>
  <si>
    <t>jpfr-ves-an-2008-01-31-{linkbase}-3-CF-02-Method-Direct-IntrestDividend-1-OpeFin.xml</t>
  </si>
  <si>
    <t>jpfr-ves-an-2008-01-31-{linkbase}-3-CF-02-Method-Direct-IntrestDividend-2-InvFin.xml</t>
  </si>
  <si>
    <t>jpfr-ves-an-2008-01-31-{linkbase}-3-CF-03-Method-Indirect.xml</t>
  </si>
  <si>
    <t>jpfr-ves-an-2008-01-31-{linkbase}-3-CF-04-Method-Indirect-IntrestDividend-1-OpeFin.xml</t>
  </si>
  <si>
    <t>jpfr-ves-an-2008-01-31-{linkbase}-3-CF-04-Method-Indirect-IntrestDividend-2-InvFin.xml</t>
  </si>
  <si>
    <t>jpfr-ves-qc-2008-01-31-{linkbase}-1-BS-01-CA-Doubtful-1-ByAccount.xml</t>
  </si>
  <si>
    <t>jpfr-ves-qc-2008-01-31-{linkbase}-1-BS-01-CA-Doubtful-2-ByGroup.xml</t>
  </si>
  <si>
    <t>jpfr-ves-qc-2008-01-31-{linkbase}-1-BS-01-CA-Doubtful-3-Direct.xml</t>
  </si>
  <si>
    <t>jpfr-ves-qc-2008-01-31-{linkbase}-1-BS-02-PPE-1-OneLine.xml</t>
  </si>
  <si>
    <t>jpfr-ves-qc-2008-01-31-{linkbase}-1-BS-02-PPE-2-ByAccount.xml</t>
  </si>
  <si>
    <t>jpfr-ves-qc-2008-01-31-{linkbase}-1-BS-03-PPE-Dep-1-ByAccount.xml</t>
  </si>
  <si>
    <t>jpfr-ves-qc-2008-01-31-{linkbase}-1-BS-03-PPE-Dep-2-ByGroup.xml</t>
  </si>
  <si>
    <t>jpfr-ves-qc-2008-01-31-{linkbase}-1-BS-03-PPE-Dep-3-Direct.xml</t>
  </si>
  <si>
    <t>jpfr-ves-qc-2008-01-31-{linkbase}-1-BS-04-PPE-Imp-1-ByAccount.xml</t>
  </si>
  <si>
    <t>jpfr-ves-qc-2008-01-31-{linkbase}-1-BS-04-PPE-Imp-2-ByGroup.xml</t>
  </si>
  <si>
    <t>jpfr-ves-qc-2008-01-31-{linkbase}-1-BS-05-PPE-DepImp-1-ByAccount.xml</t>
  </si>
  <si>
    <t>jpfr-ves-qc-2008-01-31-{linkbase}-1-BS-05-PPE-DepImp-2-ByGroup.xml</t>
  </si>
  <si>
    <t>jpfr-ves-qc-2008-01-31-{linkbase}-1-BS-07-IOA-1-OneLine.xml</t>
  </si>
  <si>
    <t>jpfr-ves-qc-2008-01-31-{linkbase}-1-BS-07-IOA-2-ByAccount.xml</t>
  </si>
  <si>
    <t>jpfr-ves-qc-2008-01-31-{linkbase}-1-BS-08-IOA-Doubtful-1-ByAccount.xml</t>
  </si>
  <si>
    <t>jpfr-ves-qc-2008-01-31-{linkbase}-1-BS-08-IOA-Doubtful-2-ByGroup.xml</t>
  </si>
  <si>
    <t>jpfr-ves-qc-2008-01-31-{linkbase}-1-BS-08-IOA-Doubtful-3-Direct.xml</t>
  </si>
  <si>
    <t>jpfr-ves-qc-2008-01-31-{linkbase}-1-BS-12-DA-1-OneLine.xml</t>
  </si>
  <si>
    <t>jpfr-inv-an-2008-01-31-{linkbase}-3-CF-02-Method-Direct-IntrestDividend-2-InvFin.xml</t>
  </si>
  <si>
    <t>jpfr-inv-an-2008-01-31-{linkbase}-3-CF-03-Method-Indirect.xml</t>
  </si>
  <si>
    <t>jpfr-inv-an-2008-01-31-{linkbase}-3-CF-04-Method-Indirect-IntrestDividend-1-OpeFin.xml</t>
  </si>
  <si>
    <t>jpfr-inv-an-2008-01-31-{linkbase}-3-CF-04-Method-Indirect-IntrestDividend-2-InvFin.xml</t>
  </si>
  <si>
    <t>jpfr-inv-sn-2008-01-31-{linkbase}-1-BS-01-CA-Doubtful-1-ByAccount.xml</t>
  </si>
  <si>
    <t>jpfr-inv-sn-2008-01-31-{linkbase}-1-BS-01-CA-Doubtful-2-ByGroup.xml</t>
  </si>
  <si>
    <t>jpfr-inv-sn-2008-01-31-{linkbase}-1-BS-01-CA-Doubtful-3-Direct.xml</t>
  </si>
  <si>
    <t>jpfr-inv-sn-2008-01-31-{linkbase}-1-BS-03-PPE-Dep-1-ByAccount.xml</t>
  </si>
  <si>
    <t>jpfr-inv-sn-2008-01-31-{linkbase}-1-BS-03-PPE-Dep-2-ByGroup.xml</t>
  </si>
  <si>
    <t>jpfr-inv-sn-2008-01-31-{linkbase}-1-BS-03-PPE-Dep-3-Direct.xml</t>
  </si>
  <si>
    <t>jpfr-inv-sn-2008-01-31-{linkbase}-1-BS-08-IOA-Doubtful-1-ByAccount.xml</t>
  </si>
  <si>
    <t>jpfr-inv-sn-2008-01-31-{linkbase}-1-BS-08-IOA-Doubtful-2-ByGroup.xml</t>
  </si>
  <si>
    <t>jpfr-inv-sn-2008-01-31-{linkbase}-1-BS-08-IOA-Doubtful-3-Direct.xml</t>
  </si>
  <si>
    <t>jpfr-inv-sn-2008-01-31-{linkbase}-3-CF-01-Method-Direct.xml</t>
  </si>
  <si>
    <t>jpfr-inv-sn-2008-01-31-{linkbase}-3-CF-02-Method-Direct-IntrestDividend-1-OpeFin.xml</t>
  </si>
  <si>
    <t>jpfr-inv-sn-2008-01-31-{linkbase}-3-CF-02-Method-Direct-IntrestDividend-2-InvFin.xml</t>
  </si>
  <si>
    <t>jpfr-inv-sn-2008-01-31-{linkbase}-3-CF-03-Method-Indirect.xml</t>
  </si>
  <si>
    <t>jpfr-inv-sn-2008-01-31-{linkbase}-3-CF-04-Method-Indirect-IntrestDividend-1-OpeFin.xml</t>
  </si>
  <si>
    <t>jpfr-inv-sn-2008-01-31-{linkbase}-3-CF-04-Method-Indirect-IntrestDividend-2-InvFin.xml</t>
  </si>
  <si>
    <t>jpfr-ivt-ac-2008-01-31-{linkbase}-3-CF-01-Method-Direct.xml</t>
  </si>
  <si>
    <t>jpfr-ivt-ac-2008-01-31-{linkbase}-3-CF-02-Method-Direct-IntrestDividend-1-OpeFin.xml</t>
  </si>
  <si>
    <t>jpfr-ivt-ac-2008-01-31-{linkbase}-3-CF-02-Method-Direct-IntrestDividend-2-InvFin.xml</t>
  </si>
  <si>
    <t>jpfr-ivt-ac-2008-01-31-{linkbase}-3-CF-03-Method-Indirect.xml</t>
  </si>
  <si>
    <t>jpfr-ivt-ac-2008-01-31-{linkbase}-3-CF-04-Method-Indirect-IntrestDividend-1-OpeFin.xml</t>
  </si>
  <si>
    <t>jpfr-ivt-ac-2008-01-31-{linkbase}-3-CF-04-Method-Indirect-IntrestDividend-2-InvFin.xml</t>
  </si>
  <si>
    <t>jpfr-ivt-an-2008-01-31-{linkbase}-3-CF-01-Method-Direct.xml</t>
  </si>
  <si>
    <t>jpfr-ivt-an-2008-01-31-{linkbase}-3-CF-02-Method-Direct-IntrestDividend-1-OpeFin.xml</t>
  </si>
  <si>
    <t>jpfr-ivt-an-2008-01-31-{linkbase}-3-CF-02-Method-Direct-IntrestDividend-2-InvFin.xml</t>
  </si>
  <si>
    <t>jpfr-ivt-an-2008-01-31-{linkbase}-3-CF-03-Method-Indirect.xml</t>
  </si>
  <si>
    <t>jpfr-ivt-an-2008-01-31-{linkbase}-3-CF-04-Method-Indirect-IntrestDividend-1-OpeFin.xml</t>
  </si>
  <si>
    <t>jpfr-ivt-an-2008-01-31-{linkbase}-3-CF-04-Method-Indirect-IntrestDividend-2-InvFin.xml</t>
  </si>
  <si>
    <t>jpfr-ivt-qc-2008-01-31-{linkbase}-3-CF-01-Method-Direct.xml</t>
  </si>
  <si>
    <t>jpfr-ivt-qc-2008-01-31-{linkbase}-3-CF-02-Method-Direct-IntrestDividend-1-OpeFin.xml</t>
  </si>
  <si>
    <t>jpfr-ivt-qc-2008-01-31-{linkbase}-3-CF-02-Method-Direct-IntrestDividend-2-InvFin.xml</t>
  </si>
  <si>
    <t>jpfr-ivt-qc-2008-01-31-{linkbase}-3-CF-03-Method-Indirect.xml</t>
  </si>
  <si>
    <t>jpfr-ivt-qc-2008-01-31-{linkbase}-3-CF-04-Method-Indirect-IntrestDividend-1-OpeFin.xml</t>
  </si>
  <si>
    <t>jpfr-ivt-qc-2008-01-31-{linkbase}-3-CF-04-Method-Indirect-IntrestDividend-2-InvFin.xml</t>
  </si>
  <si>
    <t>jpfr-ivt-qn-2008-01-31-{linkbase}-3-CF-01-Method-Direct.xml</t>
  </si>
  <si>
    <t>jpfr-ivt-qn-2008-01-31-{linkbase}-3-CF-02-Method-Direct-IntrestDividend-1-OpeFin.xml</t>
  </si>
  <si>
    <t>jpfr-ivt-qn-2008-01-31-{linkbase}-3-CF-02-Method-Direct-IntrestDividend-2-InvFin.xml</t>
  </si>
  <si>
    <t>jpfr-ivt-qn-2008-01-31-{linkbase}-3-CF-03-Method-Indirect.xml</t>
  </si>
  <si>
    <t>jpfr-ivt-qn-2008-01-31-{linkbase}-3-CF-04-Method-Indirect-IntrestDividend-1-OpeFin.xml</t>
  </si>
  <si>
    <t>jpfr-ivt-qn-2008-01-31-{linkbase}-3-CF-04-Method-Indirect-IntrestDividend-2-InvFin.xml</t>
  </si>
  <si>
    <t>jpfr-ivt-sc-2008-01-31-{linkbase}-3-CF-01-Method-Direct.xml</t>
  </si>
  <si>
    <t>jpfr-ivt-sc-2008-01-31-{linkbase}-3-CF-02-Method-Direct-IntrestDividend-1-OpeFin.xml</t>
  </si>
  <si>
    <t>jpfr-ivt-sc-2008-01-31-{linkbase}-3-CF-02-Method-Direct-IntrestDividend-2-InvFin.xml</t>
  </si>
  <si>
    <t>jpfr-ivt-sc-2008-01-31-{linkbase}-3-CF-03-Method-Indirect.xml</t>
  </si>
  <si>
    <t>jpfr-ivt-sc-2008-01-31-{linkbase}-3-CF-04-Method-Indirect-IntrestDividend-1-OpeFin.xml</t>
  </si>
  <si>
    <t>jpfr-ivt-sc-2008-01-31-{linkbase}-3-CF-04-Method-Indirect-IntrestDividend-2-InvFin.xml</t>
  </si>
  <si>
    <t>jpfr-ivt-sn-2008-01-31-{linkbase}-3-CF-01-Method-Direct.xml</t>
  </si>
  <si>
    <t>jpfr-ivt-sn-2008-01-31-{linkbase}-3-CF-02-Method-Direct-IntrestDividend-1-OpeFin.xml</t>
  </si>
  <si>
    <t>jpfr-ivt-sn-2008-01-31-{linkbase}-3-CF-02-Method-Direct-IntrestDividend-2-InvFin.xml</t>
  </si>
  <si>
    <t>jpfr-ivt-sn-2008-01-31-{linkbase}-3-CF-03-Method-Indirect.xml</t>
  </si>
  <si>
    <t>jpfr-ivt-sn-2008-01-31-{linkbase}-3-CF-04-Method-Indirect-IntrestDividend-1-OpeFin.xml</t>
  </si>
  <si>
    <t>jpfr-ivt-sn-2008-01-31-{linkbase}-3-CF-04-Method-Indirect-IntrestDividend-2-InvFin.xml</t>
  </si>
  <si>
    <t>jpfr-lea-ac-2008-01-31-{linkbase}-1-BS-01-CA-Doubtful-1-ByAccount.xml</t>
  </si>
  <si>
    <t>jpfr-lea-ac-2008-01-31-{linkbase}-1-BS-01-CA-Doubtful-2-ByGroup.xml</t>
  </si>
  <si>
    <t>jpfr-lea-ac-2008-01-31-{linkbase}-1-BS-01-CA-Doubtful-3-Direct.xml</t>
  </si>
  <si>
    <t>jpfr-lea-ac-2008-01-31-{linkbase}-1-BS-03-PPE-Dep-1-ByAccount.xml</t>
  </si>
  <si>
    <t>jpfr-lea-ac-2008-01-31-{linkbase}-1-BS-03-PPE-Dep-3-Direct.xml</t>
  </si>
  <si>
    <t>jpfr-lea-ac-2008-01-31-{linkbase}-1-BS-04-PPE-Imp-1-ByAccount.xml</t>
  </si>
  <si>
    <t>jpfr-lea-ac-2008-01-31-{linkbase}-1-BS-05-PPE-DepImp-1-ByAccount.xml</t>
  </si>
  <si>
    <t>jpfr-lea-ac-2008-01-31-{linkbase}-1-BS-08-IOA-Doubtful-1-ByAccount.xml</t>
  </si>
  <si>
    <t>jpfr-lea-ac-2008-01-31-{linkbase}-1-BS-08-IOA-Doubtful-2-ByGroup.xml</t>
  </si>
  <si>
    <t>jpfr-lea-ac-2008-01-31-{linkbase}-1-BS-08-IOA-Doubtful-3-Direct.xml</t>
  </si>
  <si>
    <t>jpfr-lea-ac-2008-01-31-{linkbase}-2-PL-01-Sales-1-Net-Lea.xml</t>
  </si>
  <si>
    <t>jpfr-lea-ac-2008-01-31-{linkbase}-2-PL-01-Sales-1-Net.xml</t>
  </si>
  <si>
    <t>jpfr-lea-ac-2008-01-31-{linkbase}-2-PL-04-SGA-1-ByAccount.xml</t>
  </si>
  <si>
    <t>jpfr-lea-ac-2008-01-31-{linkbase}-2-PL-04-SGA-2-OneLine.xml</t>
  </si>
  <si>
    <t>jpfr-lea-ac-2008-01-31-{linkbase}-3-CF-01-Method-Direct.xml</t>
  </si>
  <si>
    <t>jpfr-lea-ac-2008-01-31-{linkbase}-3-CF-02-Method-Direct-IntrestDividend-1-OpeFin.xml</t>
  </si>
  <si>
    <t>jpfr-lea-ac-2008-01-31-{linkbase}-3-CF-02-Method-Direct-IntrestDividend-2-InvFin.xml</t>
  </si>
  <si>
    <t>jpfr-lea-ac-2008-01-31-{linkbase}-3-CF-03-Method-Indirect.xml</t>
  </si>
  <si>
    <t>jpfr-lea-ac-2008-01-31-{linkbase}-3-CF-04-Method-Indirect-IntrestDividend-1-OpeFin.xml</t>
  </si>
  <si>
    <t>jpfr-lea-ac-2008-01-31-{linkbase}-3-CF-04-Method-Indirect-IntrestDividend-2-InvFin.xml</t>
  </si>
  <si>
    <t>jpfr-lea-an-2008-01-31-{linkbase}-1-BS-01-CA-Doubtful-1-ByAccount.xml</t>
  </si>
  <si>
    <t>jpfr-lea-an-2008-01-31-{linkbase}-1-BS-01-CA-Doubtful-2-ByGroup.xml</t>
  </si>
  <si>
    <t>jpfr-lea-an-2008-01-31-{linkbase}-1-BS-01-CA-Doubtful-3-Direct.xml</t>
  </si>
  <si>
    <t>jpfr-ves-qc-2008-01-31-{linkbase}-1-BS-12-DA-2-ByAccount.xml</t>
  </si>
  <si>
    <t>jpfr-ves-qc-2008-01-31-{linkbase}-2-PL-04-SGA-1-ByAccount.xml</t>
  </si>
  <si>
    <t>jpfr-ves-qc-2008-01-31-{linkbase}-2-PL-04-SGA-2-OneLine.xml</t>
  </si>
  <si>
    <t>jpfr-ves-qc-2008-01-31-{linkbase}-3-CF-01-Method-Direct.xml</t>
  </si>
  <si>
    <t>jpfr-ves-qc-2008-01-31-{linkbase}-3-CF-02-Method-Direct-IntrestDividend-1-OpeFin.xml</t>
  </si>
  <si>
    <t>jpfr-ves-qc-2008-01-31-{linkbase}-3-CF-02-Method-Direct-IntrestDividend-2-InvFin.xml</t>
  </si>
  <si>
    <t>jpfr-ves-qc-2008-01-31-{linkbase}-3-CF-03-Method-Indirect.xml</t>
  </si>
  <si>
    <t>jpfr-ves-qc-2008-01-31-{linkbase}-3-CF-04-Method-Indirect-IntrestDividend-1-OpeFin.xml</t>
  </si>
  <si>
    <t>jpfr-ves-qc-2008-01-31-{linkbase}-3-CF-04-Method-Indirect-IntrestDividend-2-InvFin.xml</t>
  </si>
  <si>
    <t>jpfr-ves-qn-2008-01-31-{linkbase}-1-BS-01-CA-Doubtful-1-ByAccount.xml</t>
  </si>
  <si>
    <t>jpfr-ves-qn-2008-01-31-{linkbase}-1-BS-01-CA-Doubtful-2-ByGroup.xml</t>
  </si>
  <si>
    <t>jpfr-ves-qn-2008-01-31-{linkbase}-1-BS-01-CA-Doubtful-3-Direct.xml</t>
  </si>
  <si>
    <t>jpfr-ves-qn-2008-01-31-{linkbase}-1-BS-02-PPE-1-OneLine.xml</t>
  </si>
  <si>
    <t>jpfr-ves-qn-2008-01-31-{linkbase}-1-BS-02-PPE-2-ByAccount.xml</t>
  </si>
  <si>
    <t>jpfr-ves-qn-2008-01-31-{linkbase}-1-BS-03-PPE-Dep-1-ByAccount.xml</t>
  </si>
  <si>
    <t>jpfr-ves-qn-2008-01-31-{linkbase}-1-BS-03-PPE-Dep-2-ByGroup.xml</t>
  </si>
  <si>
    <t>jpfr-ves-qn-2008-01-31-{linkbase}-1-BS-03-PPE-Dep-3-Direct.xml</t>
  </si>
  <si>
    <t>jpfr-ves-qn-2008-01-31-{linkbase}-1-BS-04-PPE-Imp-1-ByAccount.xml</t>
  </si>
  <si>
    <t>jpfr-ves-qn-2008-01-31-{linkbase}-1-BS-04-PPE-Imp-2-ByGroup.xml</t>
  </si>
  <si>
    <t>jpfr-ves-qn-2008-01-31-{linkbase}-1-BS-05-PPE-DepImp-1-ByAccount.xml</t>
  </si>
  <si>
    <t>jpfr-ves-qn-2008-01-31-{linkbase}-1-BS-05-PPE-DepImp-2-ByGroup.xml</t>
  </si>
  <si>
    <t>jpfr-ves-qn-2008-01-31-{linkbase}-1-BS-06-IFA-1-OneLine.xml</t>
  </si>
  <si>
    <t>jpfr-ves-qn-2008-01-31-{linkbase}-1-BS-06-IFA-2-ByAccount.xml</t>
  </si>
  <si>
    <t>jpfr-ves-qn-2008-01-31-{linkbase}-1-BS-07-IOA-1-OneLine.xml</t>
  </si>
  <si>
    <t>jpfr-ves-qn-2008-01-31-{linkbase}-1-BS-07-IOA-2-ByAccount.xml</t>
  </si>
  <si>
    <t>jpfr-ves-qn-2008-01-31-{linkbase}-1-BS-08-IOA-Doubtful-1-ByAccount.xml</t>
  </si>
  <si>
    <t>jpfr-ves-qn-2008-01-31-{linkbase}-1-BS-08-IOA-Doubtful-2-ByGroup.xml</t>
  </si>
  <si>
    <t>jpfr-ves-qn-2008-01-31-{linkbase}-1-BS-08-IOA-Doubtful-3-Direct.xml</t>
  </si>
  <si>
    <t>jpfr-ves-qn-2008-01-31-{linkbase}-1-BS-09-IOA-Dep-1-ByAccount.xml</t>
  </si>
  <si>
    <t>jpfr-ves-qn-2008-01-31-{linkbase}-1-BS-09-IOA-Dep-2-ByGroup.xml</t>
  </si>
  <si>
    <t>jpfr-ves-qn-2008-01-31-{linkbase}-1-BS-09-IOA-Dep-3-Direct.xml</t>
  </si>
  <si>
    <t>jpfr-ves-qn-2008-01-31-{linkbase}-1-BS-10-IOA-Imp-1-ByAccount.xml</t>
  </si>
  <si>
    <t>jpfr-ves-qn-2008-01-31-{linkbase}-1-BS-10-IOA-Imp-2-ByGroup.xml</t>
  </si>
  <si>
    <t>jpfr-ves-qn-2008-01-31-{linkbase}-1-BS-11-IOA-DepImp-1-ByAccount.xml</t>
  </si>
  <si>
    <t>jpfr-ves-qn-2008-01-31-{linkbase}-1-BS-11-IOA-DepImp-2-ByGroup.xml</t>
  </si>
  <si>
    <t>jpfr-ves-qn-2008-01-31-{linkbase}-1-BS-12-DA-1-OneLine.xml</t>
  </si>
  <si>
    <t>jpfr-ves-qn-2008-01-31-{linkbase}-1-BS-12-DA-2-ByAccount.xml</t>
  </si>
  <si>
    <t>jpfr-ves-qn-2008-01-31-{linkbase}-2-PL-04-SGA-1-ByAccount.xml</t>
  </si>
  <si>
    <t>jpfr-ves-qn-2008-01-31-{linkbase}-2-PL-04-SGA-2-OneLine.xml</t>
  </si>
  <si>
    <t>jpfr-ves-qn-2008-01-31-{linkbase}-3-CF-01-Method-Direct.xml</t>
  </si>
  <si>
    <t>jpfr-ves-qn-2008-01-31-{linkbase}-3-CF-02-Method-Direct-IntrestDividend-1-OpeFin.xml</t>
  </si>
  <si>
    <t>jpfr-ves-qn-2008-01-31-{linkbase}-3-CF-02-Method-Direct-IntrestDividend-2-InvFin.xml</t>
  </si>
  <si>
    <t>jpfr-ves-qn-2008-01-31-{linkbase}-3-CF-03-Method-Indirect.xml</t>
  </si>
  <si>
    <t>jpfr-ves-qn-2008-01-31-{linkbase}-3-CF-04-Method-Indirect-IntrestDividend-1-OpeFin.xml</t>
  </si>
  <si>
    <t>jpfr-ves-qn-2008-01-31-{linkbase}-3-CF-04-Method-Indirect-IntrestDividend-2-InvFin.xml</t>
  </si>
  <si>
    <t>jpfr-ves-sc-2008-01-31-{linkbase}-1-BS-01-CA-Doubtful-1-ByAccount.xml</t>
  </si>
  <si>
    <t>jpfr-ves-sc-2008-01-31-{linkbase}-1-BS-01-CA-Doubtful-2-ByGroup.xml</t>
  </si>
  <si>
    <t>jpfr-ves-sc-2008-01-31-{linkbase}-1-BS-01-CA-Doubtful-3-Direct.xml</t>
  </si>
  <si>
    <t>jpfr-ves-sc-2008-01-31-{linkbase}-1-BS-02-PPE-1-OneLine.xml</t>
  </si>
  <si>
    <t>jpfr-ves-sc-2008-01-31-{linkbase}-1-BS-02-PPE-2-ByAccount.xml</t>
  </si>
  <si>
    <t>jpfr-ves-sc-2008-01-31-{linkbase}-1-BS-03-PPE-Dep-1-ByAccount.xml</t>
  </si>
  <si>
    <t>jpfr-ves-sc-2008-01-31-{linkbase}-1-BS-03-PPE-Dep-2-ByGroup.xml</t>
  </si>
  <si>
    <t>jpfr-ves-sc-2008-01-31-{linkbase}-1-BS-03-PPE-Dep-3-Direct.xml</t>
  </si>
  <si>
    <t>jpfr-ves-sc-2008-01-31-{linkbase}-1-BS-04-PPE-Imp-1-ByAccount.xml</t>
  </si>
  <si>
    <t>jpfr-ves-sc-2008-01-31-{linkbase}-1-BS-04-PPE-Imp-2-ByGroup.xml</t>
  </si>
  <si>
    <t>jpfr-ves-sc-2008-01-31-{linkbase}-1-BS-05-PPE-DepImp-1-ByAccount.xml</t>
  </si>
  <si>
    <t>jpfr-ves-sc-2008-01-31-{linkbase}-1-BS-05-PPE-DepImp-2-ByGroup.xml</t>
  </si>
  <si>
    <t>jpfr-ves-sc-2008-01-31-{linkbase}-1-BS-07-IOA-1-OneLine.xml</t>
  </si>
  <si>
    <t>jpfr-ves-sc-2008-01-31-{linkbase}-1-BS-07-IOA-2-ByAccount.xml</t>
  </si>
  <si>
    <t>jpfr-ves-sc-2008-01-31-{linkbase}-1-BS-08-IOA-Doubtful-1-ByAccount.xml</t>
  </si>
  <si>
    <t>jpfr-ves-sc-2008-01-31-{linkbase}-1-BS-08-IOA-Doubtful-2-ByGroup.xml</t>
  </si>
  <si>
    <t>jpfr-ves-sc-2008-01-31-{linkbase}-1-BS-08-IOA-Doubtful-3-Direct.xml</t>
  </si>
  <si>
    <t>jpfr-ves-sc-2008-01-31-{linkbase}-1-BS-12-DA-1-OneLine.xml</t>
  </si>
  <si>
    <t>jpfr-ves-sc-2008-01-31-{linkbase}-1-BS-12-DA-2-ByAccount.xml</t>
  </si>
  <si>
    <t>jpfr-ves-sc-2008-01-31-{linkbase}-2-PL-04-SGA-1-ByAccount.xml</t>
  </si>
  <si>
    <t>jpfr-ves-sc-2008-01-31-{linkbase}-2-PL-04-SGA-2-OneLine.xml</t>
  </si>
  <si>
    <t>jpfr-ves-sc-2008-01-31-{linkbase}-3-CF-01-Method-Direct.xml</t>
  </si>
  <si>
    <t>jpfr-ves-sc-2008-01-31-{linkbase}-3-CF-02-Method-Direct-IntrestDividend-1-OpeFin.xml</t>
  </si>
  <si>
    <t>jpfr-ves-sc-2008-01-31-{linkbase}-3-CF-02-Method-Direct-IntrestDividend-2-InvFin.xml</t>
  </si>
  <si>
    <t>jpfr-ves-sc-2008-01-31-{linkbase}-3-CF-03-Method-Indirect.xml</t>
  </si>
  <si>
    <t>jpfr-ves-sc-2008-01-31-{linkbase}-3-CF-04-Method-Indirect-IntrestDividend-1-OpeFin.xml</t>
  </si>
  <si>
    <t>jpfr-ves-sc-2008-01-31-{linkbase}-3-CF-04-Method-Indirect-IntrestDividend-2-InvFin.xml</t>
  </si>
  <si>
    <t>jpfr-ves-sn-2008-01-31-{linkbase}-1-BS-01-CA-Doubtful-1-ByAccount.xml</t>
  </si>
  <si>
    <t>jpfr-ves-sn-2008-01-31-{linkbase}-1-BS-01-CA-Doubtful-2-ByGroup.xml</t>
  </si>
  <si>
    <t>jpfr-ves-sn-2008-01-31-{linkbase}-1-BS-01-CA-Doubtful-3-Direct.xml</t>
  </si>
  <si>
    <t>jpfr-ves-sn-2008-01-31-{linkbase}-1-BS-02-PPE-1-OneLine.xml</t>
  </si>
  <si>
    <t>jpfr-ves-sn-2008-01-31-{linkbase}-1-BS-02-PPE-2-ByAccount.xml</t>
  </si>
  <si>
    <t>jpfr-ves-sn-2008-01-31-{linkbase}-1-BS-03-PPE-Dep-1-ByAccount.xml</t>
  </si>
  <si>
    <t>jpfr-ves-sn-2008-01-31-{linkbase}-1-BS-03-PPE-Dep-2-ByGroup.xml</t>
  </si>
  <si>
    <t>jpfr-ves-sn-2008-01-31-{linkbase}-1-BS-03-PPE-Dep-3-Direct.xml</t>
  </si>
  <si>
    <t>jpfr-ves-sn-2008-01-31-{linkbase}-1-BS-04-PPE-Imp-1-ByAccount.xml</t>
  </si>
  <si>
    <t>jpfr-ves-sn-2008-01-31-{linkbase}-1-BS-04-PPE-Imp-2-ByGroup.xml</t>
  </si>
  <si>
    <t>jpfr-ves-sn-2008-01-31-{linkbase}-1-BS-05-PPE-DepImp-1-ByAccount.xml</t>
  </si>
  <si>
    <t>jpfr-ves-sn-2008-01-31-{linkbase}-1-BS-05-PPE-DepImp-2-ByGroup.xml</t>
  </si>
  <si>
    <t>jpfr-ves-sn-2008-01-31-{linkbase}-1-BS-06-IFA-1-OneLine.xml</t>
  </si>
  <si>
    <t>jpfr-ves-sn-2008-01-31-{linkbase}-1-BS-06-IFA-2-ByAccount.xml</t>
  </si>
  <si>
    <t>jpfr-ves-sn-2008-01-31-{linkbase}-1-BS-07-IOA-1-OneLine.xml</t>
  </si>
  <si>
    <t>jpfr-ves-sn-2008-01-31-{linkbase}-1-BS-07-IOA-2-ByAccount.xml</t>
  </si>
  <si>
    <t>jpfr-lea-sc-2008-01-31-{linkbase}-1-BS-07-IOA-2-ByAccount.xml</t>
  </si>
  <si>
    <t>jpfr-lea-sc-2008-01-31-{linkbase}-1-BS-08-IOA-Doubtful-1-ByAccount.xml</t>
  </si>
  <si>
    <t>jpfr-lea-sc-2008-01-31-{linkbase}-1-BS-08-IOA-Doubtful-2-ByGroup.xml</t>
  </si>
  <si>
    <t>jpfr-lea-sc-2008-01-31-{linkbase}-1-BS-08-IOA-Doubtful-3-Direct.xml</t>
  </si>
  <si>
    <t>jpfr-lea-sc-2008-01-31-{linkbase}-1-BS-12-DA-1-OneLine.xml</t>
  </si>
  <si>
    <t>jpfr-lea-sc-2008-01-31-{linkbase}-1-BS-12-DA-2-ByAccount.xml</t>
  </si>
  <si>
    <t>jpfr-lea-sc-2008-01-31-{linkbase}-2-PL-01-Sales-1-Net-Lea.xml</t>
  </si>
  <si>
    <t>jpfr-lea-sc-2008-01-31-{linkbase}-2-PL-01-Sales-1-Net.xml</t>
  </si>
  <si>
    <t>jpfr-lea-sc-2008-01-31-{linkbase}-2-PL-04-SGA-1-ByAccount.xml</t>
  </si>
  <si>
    <t>jpfr-lea-sc-2008-01-31-{linkbase}-2-PL-04-SGA-2-OneLine.xml</t>
  </si>
  <si>
    <t>jpfr-lea-sc-2008-01-31-{linkbase}-3-CF-01-Method-Direct.xml</t>
  </si>
  <si>
    <t>jpfr-lea-sc-2008-01-31-{linkbase}-3-CF-02-Method-Direct-IntrestDividend-1-OpeFin.xml</t>
  </si>
  <si>
    <t>jpfr-lea-sc-2008-01-31-{linkbase}-3-CF-02-Method-Direct-IntrestDividend-2-InvFin.xml</t>
  </si>
  <si>
    <t>jpfr-lea-sc-2008-01-31-{linkbase}-3-CF-03-Method-Indirect.xml</t>
  </si>
  <si>
    <t>jpfr-lea-sc-2008-01-31-{linkbase}-3-CF-04-Method-Indirect-IntrestDividend-1-OpeFin.xml</t>
  </si>
  <si>
    <t>jpfr-lea-sc-2008-01-31-{linkbase}-3-CF-04-Method-Indirect-IntrestDividend-2-InvFin.xml</t>
  </si>
  <si>
    <t>jpfr-lea-sn-2008-01-31-{linkbase}-1-BS-01-CA-Doubtful-1-ByAccount.xml</t>
  </si>
  <si>
    <t>jpfr-lea-sn-2008-01-31-{linkbase}-1-BS-01-CA-Doubtful-2-ByGroup.xml</t>
  </si>
  <si>
    <t>jpfr-lea-sn-2008-01-31-{linkbase}-1-BS-01-CA-Doubtful-3-Direct.xml</t>
  </si>
  <si>
    <t>jpfr-lea-sn-2008-01-31-{linkbase}-1-BS-02-PPE-1-OneLine.xml</t>
  </si>
  <si>
    <t>jpfr-lea-sn-2008-01-31-{linkbase}-1-BS-02-PPE-2-ByAccount.xml</t>
  </si>
  <si>
    <t>jpfr-lea-sn-2008-01-31-{linkbase}-1-BS-03-PPE-Dep-1-ByAccount.xml</t>
  </si>
  <si>
    <t>jpfr-lea-sn-2008-01-31-{linkbase}-1-BS-03-PPE-Dep-3-Direct.xml</t>
  </si>
  <si>
    <t>jpfr-lea-sn-2008-01-31-{linkbase}-1-BS-04-PPE-Imp-1-ByAccount.xml</t>
  </si>
  <si>
    <t>jpfr-lea-sn-2008-01-31-{linkbase}-1-BS-05-PPE-DepImp-1-ByAccount.xml</t>
  </si>
  <si>
    <t>jpfr-lea-sn-2008-01-31-{linkbase}-1-BS-06-IFA-1-OneLine.xml</t>
  </si>
  <si>
    <t>jpfr-lea-sn-2008-01-31-{linkbase}-1-BS-06-IFA-2-ByAccount.xml</t>
  </si>
  <si>
    <t>jpfr-lea-sn-2008-01-31-{linkbase}-1-BS-07-IOA-1-OneLine.xml</t>
  </si>
  <si>
    <t>jpfr-lea-sn-2008-01-31-{linkbase}-1-BS-07-IOA-2-ByAccount.xml</t>
  </si>
  <si>
    <t>jpfr-lea-sn-2008-01-31-{linkbase}-1-BS-08-IOA-Doubtful-1-ByAccount.xml</t>
  </si>
  <si>
    <t>jpfr-lea-sn-2008-01-31-{linkbase}-1-BS-08-IOA-Doubtful-2-ByGroup.xml</t>
  </si>
  <si>
    <t>jpfr-lea-sn-2008-01-31-{linkbase}-1-BS-08-IOA-Doubtful-3-Direct.xml</t>
  </si>
  <si>
    <t>jpfr-lea-sn-2008-01-31-{linkbase}-1-BS-12-DA-1-OneLine.xml</t>
  </si>
  <si>
    <t>jpfr-lea-sn-2008-01-31-{linkbase}-1-BS-12-DA-2-ByAccount.xml</t>
  </si>
  <si>
    <t>jpfr-lea-sn-2008-01-31-{linkbase}-2-PL-01-Sales-1-Net-Lea.xml</t>
  </si>
  <si>
    <t>jpfr-lea-sn-2008-01-31-{linkbase}-2-PL-01-Sales-1-Net.xml</t>
  </si>
  <si>
    <t>jpfr-lea-sn-2008-01-31-{linkbase}-2-PL-04-SGA-1-ByAccount.xml</t>
  </si>
  <si>
    <t>jpfr-lea-sn-2008-01-31-{linkbase}-2-PL-04-SGA-2-OneLine.xml</t>
  </si>
  <si>
    <t>jpfr-lea-sn-2008-01-31-{linkbase}-2-PL-05-NOI-1-OneLine.xml</t>
  </si>
  <si>
    <t>jpfr-lea-sn-2008-01-31-{linkbase}-2-PL-05-NOI-2-ByAccount.xml</t>
  </si>
  <si>
    <t>jpfr-lea-sn-2008-01-31-{linkbase}-2-PL-06-NOE-1-OneLine.xml</t>
  </si>
  <si>
    <t>jpfr-lea-sn-2008-01-31-{linkbase}-2-PL-06-NOE-2-ByAccount.xml</t>
  </si>
  <si>
    <t>jpfr-lea-sn-2008-01-31-{linkbase}-2-PL-07-EI-1-OneLine.xml</t>
  </si>
  <si>
    <t>jpfr-lea-sn-2008-01-31-{linkbase}-2-PL-07-EI-2-ByAccount.xml</t>
  </si>
  <si>
    <t>jpfr-lea-sn-2008-01-31-{linkbase}-2-PL-08-EL-1-OneLine.xml</t>
  </si>
  <si>
    <t>jpfr-cna-qn-2008-01-31-{linkbase}-1-BS-08-IOA-Doubtful-2-ByGroup.xml</t>
  </si>
  <si>
    <t>jpfr-cna-qn-2008-01-31-{linkbase}-1-BS-08-IOA-Doubtful-3-Direct.xml</t>
  </si>
  <si>
    <t>jpfr-cna-qn-2008-01-31-{linkbase}-1-BS-12-DA-1-OneLine.xml</t>
  </si>
  <si>
    <t>jpfr-cna-qn-2008-01-31-{linkbase}-1-BS-12-DA-2-ByAccount.xml</t>
  </si>
  <si>
    <t>jpfr-cna-qn-2008-01-31-{linkbase}-2-PL-04-SGA-1-ByAccount.xml</t>
  </si>
  <si>
    <t>jpfr-cna-qn-2008-01-31-{linkbase}-2-PL-04-SGA-2-OneLine.xml</t>
  </si>
  <si>
    <t>jpfr-cna-qn-2008-01-31-{linkbase}-3-CF-01-Method-Direct.xml</t>
  </si>
  <si>
    <t>jpfr-cna-qn-2008-01-31-{linkbase}-3-CF-02-Method-Direct-IntrestDividend-1-OpeFin.xml</t>
  </si>
  <si>
    <t>jpfr-cna-qn-2008-01-31-{linkbase}-3-CF-02-Method-Direct-IntrestDividend-2-InvFin.xml</t>
  </si>
  <si>
    <t>jpfr-cna-qn-2008-01-31-{linkbase}-3-CF-03-Method-Indirect.xml</t>
  </si>
  <si>
    <t>jpfr-cna-qn-2008-01-31-{linkbase}-3-CF-04-Method-Indirect-IntrestDividend-1-OpeFin.xml</t>
  </si>
  <si>
    <t>jpfr-cna-qn-2008-01-31-{linkbase}-3-CF-04-Method-Indirect-IntrestDividend-2-InvFin.xml</t>
  </si>
  <si>
    <t>jpfr-cna-sc-2008-01-31-{linkbase}-1-BS-01-CA-Doubtful-1-ByAccount.xml</t>
  </si>
  <si>
    <t>jpfr-cna-sc-2008-01-31-{linkbase}-1-BS-01-CA-Doubtful-2-ByGroup.xml</t>
  </si>
  <si>
    <t>jpfr-cna-sc-2008-01-31-{linkbase}-1-BS-01-CA-Doubtful-3-Direct.xml</t>
  </si>
  <si>
    <t>jpfr-cna-sc-2008-01-31-{linkbase}-1-BS-02-PPE-1-OneLine.xml</t>
  </si>
  <si>
    <t>jpfr-cna-sc-2008-01-31-{linkbase}-1-BS-02-PPE-2-ByAccount.xml</t>
  </si>
  <si>
    <t>jpfr-cna-sc-2008-01-31-{linkbase}-1-BS-03-PPE-Dep-1-ByAccount.xml</t>
  </si>
  <si>
    <t>jpfr-cna-sc-2008-01-31-{linkbase}-1-BS-03-PPE-Dep-2-ByGroup.xml</t>
  </si>
  <si>
    <t>jpfr-cna-sc-2008-01-31-{linkbase}-1-BS-03-PPE-Dep-3-Direct.xml</t>
  </si>
  <si>
    <t>jpfr-cna-sc-2008-01-31-{linkbase}-1-BS-04-PPE-Imp-1-ByAccount.xml</t>
  </si>
  <si>
    <t>jpfr-cna-sc-2008-01-31-{linkbase}-1-BS-04-PPE-Imp-2-ByGroup.xml</t>
  </si>
  <si>
    <t>jpfr-cna-sc-2008-01-31-{linkbase}-1-BS-05-PPE-DepImp-1-ByAccount.xml</t>
  </si>
  <si>
    <t>jpfr-liq-an-2008-01-31-{linkbase}-3-CF-04-Method-Indirect-IntrestDividend-1-OpeFin.xml</t>
  </si>
  <si>
    <t>jpfr-liq-an-2008-01-31-{linkbase}-3-CF-04-Method-Indirect-IntrestDividend-2-InvFin.xml</t>
  </si>
  <si>
    <t>jpfr-liq-sn-2008-01-31-{linkbase}-1-BS-01-CA-Doubtful-1-ByAccount.xml</t>
  </si>
  <si>
    <t>jpfr-liq-sn-2008-01-31-{linkbase}-1-BS-01-CA-Doubtful-2-ByGroup.xml</t>
  </si>
  <si>
    <t>jpfr-liq-sn-2008-01-31-{linkbase}-1-BS-01-CA-Doubtful-3-Direct.xml</t>
  </si>
  <si>
    <t>jpfr-liq-sn-2008-01-31-{linkbase}-1-BS-03-PPE-Dep-1-ByAccount.xml</t>
  </si>
  <si>
    <t>jpfr-liq-sn-2008-01-31-{linkbase}-1-BS-03-PPE-Dep-2-ByGroup.xml</t>
  </si>
  <si>
    <t>jpfr-liq-sn-2008-01-31-{linkbase}-1-BS-03-PPE-Dep-3-Direct.xml</t>
  </si>
  <si>
    <t>jpfr-liq-sn-2008-01-31-{linkbase}-1-BS-04-PPE-Imp-1-ByAccount.xml</t>
  </si>
  <si>
    <t>jpfr-liq-sn-2008-01-31-{linkbase}-1-BS-04-PPE-Imp-2-ByGroup.xml</t>
  </si>
  <si>
    <t>jpfr-liq-sn-2008-01-31-{linkbase}-1-BS-05-PPE-DepImp-1-ByAccount.xml</t>
  </si>
  <si>
    <t>jpfr-liq-sn-2008-01-31-{linkbase}-1-BS-05-PPE-DepImp-2-ByGroup.xml</t>
  </si>
  <si>
    <t>jpfr-liq-sn-2008-01-31-{linkbase}-1-BS-08-IOA-Doubtful-1-ByAccount.xml</t>
  </si>
  <si>
    <t>jpfr-liq-sn-2008-01-31-{linkbase}-1-BS-08-IOA-Doubtful-2-ByGroup.xml</t>
  </si>
  <si>
    <t>jpfr-liq-sn-2008-01-31-{linkbase}-1-BS-08-IOA-Doubtful-3-Direct.xml</t>
  </si>
  <si>
    <t>jpfr-cna-sn-2008-01-31-{linkbase}-1-BS-01-CA-Doubtful-2-ByGroup.xml</t>
  </si>
  <si>
    <t>jpfr-cna-sn-2008-01-31-{linkbase}-1-BS-01-CA-Doubtful-3-Direct.xml</t>
  </si>
  <si>
    <t>jpfr-ves-sn-2008-01-31-{linkbase}-1-BS-08-IOA-Doubtful-1-ByAccount.xml</t>
  </si>
  <si>
    <t>jpfr-ves-sn-2008-01-31-{linkbase}-1-BS-08-IOA-Doubtful-2-ByGroup.xml</t>
  </si>
  <si>
    <t>jpfr-ves-sn-2008-01-31-{linkbase}-1-BS-08-IOA-Doubtful-3-Direct.xml</t>
  </si>
  <si>
    <t>jpfr-ves-sn-2008-01-31-{linkbase}-1-BS-12-DA-1-OneLine.xml</t>
  </si>
  <si>
    <t>jpfr-ves-sn-2008-01-31-{linkbase}-1-BS-12-DA-2-ByAccount.xml</t>
  </si>
  <si>
    <t>jpfr-ves-sn-2008-01-31-{linkbase}-2-PL-04-SGA-1-ByAccount.xml</t>
  </si>
  <si>
    <t>jpfr-ves-sn-2008-01-31-{linkbase}-2-PL-04-SGA-2-OneLine.xml</t>
  </si>
  <si>
    <t>jpfr-ves-sn-2008-01-31-{linkbase}-2-PL-05-NOI-1-OneLine.xml</t>
  </si>
  <si>
    <t>jpfr-ves-sn-2008-01-31-{linkbase}-2-PL-05-NOI-2-ByAccount.xml</t>
  </si>
  <si>
    <t>jpfr-ves-sn-2008-01-31-{linkbase}-2-PL-06-NOE-1-OneLine.xml</t>
  </si>
  <si>
    <t>jpfr-ves-sn-2008-01-31-{linkbase}-2-PL-06-NOE-2-ByAccount.xml</t>
  </si>
  <si>
    <t>jpfr-ves-sn-2008-01-31-{linkbase}-2-PL-07-EI-1-OneLine.xml</t>
  </si>
  <si>
    <t>jpfr-ves-sn-2008-01-31-{linkbase}-2-PL-07-EI-2-ByAccount.xml</t>
  </si>
  <si>
    <t>jpfr-ves-sn-2008-01-31-{linkbase}-2-PL-08-EL-1-OneLine.xml</t>
  </si>
  <si>
    <t>jpfr-ves-sn-2008-01-31-{linkbase}-2-PL-08-EL-2-ByAccount.xml</t>
  </si>
  <si>
    <t>jpfr-ves-sn-2008-01-31-{linkbase}-3-CF-01-Method-Direct.xml</t>
  </si>
  <si>
    <t>jpfr-ves-sn-2008-01-31-{linkbase}-3-CF-02-Method-Direct-IntrestDividend-1-OpeFin.xml</t>
  </si>
  <si>
    <t>jpfr-ves-sn-2008-01-31-{linkbase}-3-CF-02-Method-Direct-IntrestDividend-2-InvFin.xml</t>
  </si>
  <si>
    <t>jpfr-ves-sn-2008-01-31-{linkbase}-3-CF-03-Method-Indirect.xml</t>
  </si>
  <si>
    <t>jpfr-ves-sn-2008-01-31-{linkbase}-3-CF-04-Method-Indirect-IntrestDividend-1-OpeFin.xml</t>
  </si>
  <si>
    <t>jpfr-ves-sn-2008-01-31-{linkbase}-3-CF-04-Method-Indirect-IntrestDividend-2-InvFin.xml</t>
  </si>
  <si>
    <t>jpfr-wat-ac-2008-01-31-{linkbase}-1-BS-01-CA-Doubtful-1-ByAccount.xml</t>
  </si>
  <si>
    <t>jpfr-wat-ac-2008-01-31-{linkbase}-1-BS-01-CA-Doubtful-2-ByGroup.xml</t>
  </si>
  <si>
    <t>jpfr-wat-ac-2008-01-31-{linkbase}-1-BS-01-CA-Doubtful-3-Direct.xml</t>
  </si>
  <si>
    <t>jpfr-wat-ac-2008-01-31-{linkbase}-1-BS-03-PPE-Dep-1-ByAccount.xml</t>
  </si>
  <si>
    <t>jpfr-wat-ac-2008-01-31-{linkbase}-1-BS-03-PPE-Dep-2-ByGroup.xml</t>
  </si>
  <si>
    <t>jpfr-wat-ac-2008-01-31-{linkbase}-1-BS-03-PPE-Dep-3-Direct.xml</t>
  </si>
  <si>
    <t>jpfr-wat-ac-2008-01-31-{linkbase}-1-BS-04-PPE-Imp-1-ByAccount.xml</t>
  </si>
  <si>
    <t>jpfr-wat-ac-2008-01-31-{linkbase}-1-BS-04-PPE-Imp-2-ByGroup.xml</t>
  </si>
  <si>
    <t>jpfr-wat-ac-2008-01-31-{linkbase}-1-BS-05-PPE-DepImp-1-ByAccount.xml</t>
  </si>
  <si>
    <t>jpfr-wat-ac-2008-01-31-{linkbase}-1-BS-05-PPE-DepImp-2-ByGroup.xml</t>
  </si>
  <si>
    <t>jpfr-wat-ac-2008-01-31-{linkbase}-1-BS-08-IOA-Doubtful-1-ByAccount.xml</t>
  </si>
  <si>
    <t>jpfr-wat-ac-2008-01-31-{linkbase}-1-BS-08-IOA-Doubtful-2-ByGroup.xml</t>
  </si>
  <si>
    <t>jpfr-wat-ac-2008-01-31-{linkbase}-1-BS-08-IOA-Doubtful-3-Direct.xml</t>
  </si>
  <si>
    <t>jpfr-wat-ac-2008-01-31-{linkbase}-2-PL-04-SGA-1-ByAccount.xml</t>
  </si>
  <si>
    <t>jpfr-wat-ac-2008-01-31-{linkbase}-2-PL-04-SGA-2-OneLine.xml</t>
  </si>
  <si>
    <t>jpfr-wat-ac-2008-01-31-{linkbase}-3-CF-01-Method-Direct.xml</t>
  </si>
  <si>
    <t>jpfr-wat-ac-2008-01-31-{linkbase}-3-CF-02-Method-Direct-IntrestDividend-1-OpeFin.xml</t>
  </si>
  <si>
    <t>jpfr-wat-ac-2008-01-31-{linkbase}-3-CF-02-Method-Direct-IntrestDividend-2-InvFin.xml</t>
  </si>
  <si>
    <t>jpfr-wat-ac-2008-01-31-{linkbase}-3-CF-03-Method-Indirect.xml</t>
  </si>
  <si>
    <t>jpfr-wat-ac-2008-01-31-{linkbase}-3-CF-04-Method-Indirect-IntrestDividend-1-OpeFin.xml</t>
  </si>
  <si>
    <t>jpfr-wat-ac-2008-01-31-{linkbase}-3-CF-04-Method-Indirect-IntrestDividend-2-InvFin.xml</t>
  </si>
  <si>
    <t>jpfr-wat-an-2008-01-31-{linkbase}-1-BS-01-CA-Doubtful-1-ByAccount.xml</t>
  </si>
  <si>
    <t>jpfr-wat-an-2008-01-31-{linkbase}-1-BS-01-CA-Doubtful-2-ByGroup.xml</t>
  </si>
  <si>
    <t>jpfr-wat-an-2008-01-31-{linkbase}-1-BS-01-CA-Doubtful-3-Direct.xml</t>
  </si>
  <si>
    <t>jpfr-wat-an-2008-01-31-{linkbase}-1-BS-03-PPE-Dep-1-ByAccount.xml</t>
  </si>
  <si>
    <t>jpfr-wat-an-2008-01-31-{linkbase}-1-BS-03-PPE-Dep-2-ByGroup.xml</t>
  </si>
  <si>
    <t>jpfr-wat-an-2008-01-31-{linkbase}-1-BS-03-PPE-Dep-3-Direct.xml</t>
  </si>
  <si>
    <t>jpfr-wat-an-2008-01-31-{linkbase}-1-BS-04-PPE-Imp-1-ByAccount.xml</t>
  </si>
  <si>
    <t>jpfr-wat-an-2008-01-31-{linkbase}-1-BS-04-PPE-Imp-2-ByGroup.xml</t>
  </si>
  <si>
    <t>jpfr-wat-an-2008-01-31-{linkbase}-1-BS-05-PPE-DepImp-1-ByAccount.xml</t>
  </si>
  <si>
    <t>jpfr-wat-an-2008-01-31-{linkbase}-1-BS-05-PPE-DepImp-2-ByGroup.xml</t>
  </si>
  <si>
    <t>jpfr-wat-an-2008-01-31-{linkbase}-1-BS-08-IOA-Doubtful-1-ByAccount.xml</t>
  </si>
  <si>
    <t>jpfr-wat-an-2008-01-31-{linkbase}-1-BS-08-IOA-Doubtful-2-ByGroup.xml</t>
  </si>
  <si>
    <t>jpfr-wat-an-2008-01-31-{linkbase}-1-BS-08-IOA-Doubtful-3-Direct.xml</t>
  </si>
  <si>
    <t>jpfr-wat-an-2008-01-31-{linkbase}-2-PL-04-SGA-1-ByAccount.xml</t>
  </si>
  <si>
    <t>jpfr-wat-an-2008-01-31-{linkbase}-2-PL-04-SGA-2-OneLine.xml</t>
  </si>
  <si>
    <t>jpfr-wat-an-2008-01-31-{linkbase}-3-CF-01-Method-Direct.xml</t>
  </si>
  <si>
    <t>jpfr-wat-an-2008-01-31-{linkbase}-3-CF-02-Method-Direct-IntrestDividend-1-OpeFin.xml</t>
  </si>
  <si>
    <t>jpfr-wat-an-2008-01-31-{linkbase}-3-CF-02-Method-Direct-IntrestDividend-2-InvFin.xml</t>
  </si>
  <si>
    <t>jpfr-wat-an-2008-01-31-{linkbase}-3-CF-03-Method-Indirect.xml</t>
  </si>
  <si>
    <t>jpfr-wat-an-2008-01-31-{linkbase}-3-CF-04-Method-Indirect-IntrestDividend-1-OpeFin.xml</t>
  </si>
  <si>
    <t>jpfr-wat-an-2008-01-31-{linkbase}-3-CF-04-Method-Indirect-IntrestDividend-2-InvFin.xml</t>
  </si>
  <si>
    <t>jpfr-wat-qc-2008-01-31-{linkbase}-1-BS-01-CA-Doubtful-1-ByAccount.xml</t>
  </si>
  <si>
    <t>jpfr-wat-qc-2008-01-31-{linkbase}-1-BS-01-CA-Doubtful-2-ByGroup.xml</t>
  </si>
  <si>
    <t>jpfr-wat-qc-2008-01-31-{linkbase}-1-BS-01-CA-Doubtful-3-Direct.xml</t>
  </si>
  <si>
    <t>jpfr-wat-qc-2008-01-31-{linkbase}-1-BS-02-PPE-1-OneLine.xml</t>
  </si>
  <si>
    <t>jpfr-wat-qc-2008-01-31-{linkbase}-1-BS-02-PPE-2-ByAccount.xml</t>
  </si>
  <si>
    <t>jpfr-wat-qc-2008-01-31-{linkbase}-1-BS-03-PPE-Dep-1-ByAccount.xml</t>
  </si>
  <si>
    <t>jpfr-wat-qc-2008-01-31-{linkbase}-1-BS-03-PPE-Dep-2-ByGroup.xml</t>
  </si>
  <si>
    <t>jpfr-wat-qc-2008-01-31-{linkbase}-1-BS-03-PPE-Dep-3-Direct.xml</t>
  </si>
  <si>
    <t>jpfr-wat-qc-2008-01-31-{linkbase}-1-BS-04-PPE-Imp-1-ByAccount.xml</t>
  </si>
  <si>
    <t>jpfr-wat-qc-2008-01-31-{linkbase}-1-BS-04-PPE-Imp-2-ByGroup.xml</t>
  </si>
  <si>
    <t>jpfr-wat-qc-2008-01-31-{linkbase}-1-BS-05-PPE-DepImp-1-ByAccount.xml</t>
  </si>
  <si>
    <t>jpfr-wat-qc-2008-01-31-{linkbase}-1-BS-05-PPE-DepImp-2-ByGroup.xml</t>
  </si>
  <si>
    <t>jpfr-wat-qc-2008-01-31-{linkbase}-1-BS-07-IOA-1-OneLine.xml</t>
  </si>
  <si>
    <t>jpfr-wat-qc-2008-01-31-{linkbase}-1-BS-07-IOA-2-ByAccount.xml</t>
  </si>
  <si>
    <t>jpfr-wat-qc-2008-01-31-{linkbase}-1-BS-08-IOA-Doubtful-1-ByAccount.xml</t>
  </si>
  <si>
    <t>jpfr-wat-qc-2008-01-31-{linkbase}-1-BS-08-IOA-Doubtful-2-ByGroup.xml</t>
  </si>
  <si>
    <t>jpfr-wat-qc-2008-01-31-{linkbase}-1-BS-08-IOA-Doubtful-3-Direct.xml</t>
  </si>
  <si>
    <t>jpfr-wat-qc-2008-01-31-{linkbase}-1-BS-12-DA-1-OneLine.xml</t>
  </si>
  <si>
    <t>jpfr-wat-qc-2008-01-31-{linkbase}-1-BS-12-DA-2-ByAccount.xml</t>
  </si>
  <si>
    <t>jpfr-wat-qc-2008-01-31-{linkbase}-2-PL-04-SGA-1-ByAccount.xml</t>
  </si>
  <si>
    <t>jpfr-wat-qc-2008-01-31-{linkbase}-2-PL-04-SGA-2-OneLine.xml</t>
  </si>
  <si>
    <t>jpfr-wat-qc-2008-01-31-{linkbase}-3-CF-01-Method-Direct.xml</t>
  </si>
  <si>
    <t>jpfr-wat-qc-2008-01-31-{linkbase}-3-CF-02-Method-Direct-IntrestDividend-1-OpeFin.xml</t>
  </si>
  <si>
    <t>jpfr-wat-qc-2008-01-31-{linkbase}-3-CF-02-Method-Direct-IntrestDividend-2-InvFin.xml</t>
  </si>
  <si>
    <t>jpfr-wat-qc-2008-01-31-{linkbase}-3-CF-03-Method-Indirect.xml</t>
  </si>
  <si>
    <t>jpfr-wat-qc-2008-01-31-{linkbase}-3-CF-04-Method-Indirect-IntrestDividend-1-OpeFin.xml</t>
  </si>
  <si>
    <t>jpfr-wat-qc-2008-01-31-{linkbase}-3-CF-04-Method-Indirect-IntrestDividend-2-InvFin.xml</t>
  </si>
  <si>
    <t>jpfr-wat-qn-2008-01-31-{linkbase}-1-BS-01-CA-Doubtful-1-ByAccount.xml</t>
  </si>
  <si>
    <t>jpfr-wat-qn-2008-01-31-{linkbase}-1-BS-01-CA-Doubtful-2-ByGroup.xml</t>
  </si>
  <si>
    <t>jpfr-wat-qn-2008-01-31-{linkbase}-1-BS-01-CA-Doubtful-3-Direct.xml</t>
  </si>
  <si>
    <t>jpfr-wat-qn-2008-01-31-{linkbase}-1-BS-02-PPE-1-OneLine.xml</t>
  </si>
  <si>
    <t>jpfr-wat-qn-2008-01-31-{linkbase}-1-BS-02-PPE-2-ByAccount.xml</t>
  </si>
  <si>
    <t>jpfr-wat-qn-2008-01-31-{linkbase}-1-BS-03-PPE-Dep-1-ByAccount.xml</t>
  </si>
  <si>
    <t>jpfr-wat-qn-2008-01-31-{linkbase}-1-BS-03-PPE-Dep-2-ByGroup.xml</t>
  </si>
  <si>
    <t>jpfr-wat-qn-2008-01-31-{linkbase}-1-BS-03-PPE-Dep-3-Direct.xml</t>
  </si>
  <si>
    <t>jpfr-wat-qn-2008-01-31-{linkbase}-1-BS-04-PPE-Imp-1-ByAccount.xml</t>
  </si>
  <si>
    <t>jpfr-wat-qn-2008-01-31-{linkbase}-1-BS-04-PPE-Imp-2-ByGroup.xml</t>
  </si>
  <si>
    <t>jpfr-wat-qn-2008-01-31-{linkbase}-1-BS-05-PPE-DepImp-1-ByAccount.xml</t>
  </si>
  <si>
    <t>jpfr-wat-qn-2008-01-31-{linkbase}-1-BS-05-PPE-DepImp-2-ByGroup.xml</t>
  </si>
  <si>
    <t>jpfr-wat-qn-2008-01-31-{linkbase}-1-BS-06-IFA-1-OneLine.xml</t>
  </si>
  <si>
    <t>jpfr-wat-qn-2008-01-31-{linkbase}-1-BS-06-IFA-2-ByAccount.xml</t>
  </si>
  <si>
    <t>jpfr-wat-qn-2008-01-31-{linkbase}-1-BS-07-IOA-1-OneLine.xml</t>
  </si>
  <si>
    <t>jpfr-wat-qn-2008-01-31-{linkbase}-1-BS-07-IOA-2-ByAccount.xml</t>
  </si>
  <si>
    <t>jpfr-wat-qn-2008-01-31-{linkbase}-1-BS-08-IOA-Doubtful-1-ByAccount.xml</t>
  </si>
  <si>
    <t>jpfr-wat-qn-2008-01-31-{linkbase}-1-BS-08-IOA-Doubtful-2-ByGroup.xml</t>
  </si>
  <si>
    <t>jpfr-wat-qn-2008-01-31-{linkbase}-1-BS-08-IOA-Doubtful-3-Direct.xml</t>
  </si>
  <si>
    <t>jpfr-wat-qn-2008-01-31-{linkbase}-1-BS-12-DA-1-OneLine.xml</t>
  </si>
  <si>
    <t>jpfr-wat-qn-2008-01-31-{linkbase}-1-BS-12-DA-2-ByAccount.xml</t>
  </si>
  <si>
    <t>jpfr-wat-qn-2008-01-31-{linkbase}-2-PL-01-SalesCos-1-OneLine-Wat.xml</t>
  </si>
  <si>
    <t>jpfr-wat-qn-2008-01-31-{linkbase}-2-PL-01-SalesCos-2-ByAccount-Wat.xml</t>
  </si>
  <si>
    <t>jpfr-wat-qn-2008-01-31-{linkbase}-2-PL-04-SGA-1-ByAccount.xml</t>
  </si>
  <si>
    <t>jpfr-wat-qn-2008-01-31-{linkbase}-2-PL-04-SGA-2-OneLine.xml</t>
  </si>
  <si>
    <t>jpfr-wat-qn-2008-01-31-{linkbase}-3-CF-01-Method-Direct.xml</t>
  </si>
  <si>
    <t>jpfr-wat-qn-2008-01-31-{linkbase}-3-CF-02-Method-Direct-IntrestDividend-1-OpeFin.xml</t>
  </si>
  <si>
    <t>jpfr-wat-qn-2008-01-31-{linkbase}-3-CF-02-Method-Direct-IntrestDividend-2-InvFin.xml</t>
  </si>
  <si>
    <t>jpfr-wat-qn-2008-01-31-{linkbase}-3-CF-03-Method-Indirect.xml</t>
  </si>
  <si>
    <t>jpfr-wat-qn-2008-01-31-{linkbase}-3-CF-04-Method-Indirect-IntrestDividend-1-OpeFin.xml</t>
  </si>
  <si>
    <t>jpfr-wat-qn-2008-01-31-{linkbase}-3-CF-04-Method-Indirect-IntrestDividend-2-InvFin.xml</t>
  </si>
  <si>
    <t>jpfr-wat-sc-2008-01-31-{linkbase}-1-BS-01-CA-Doubtful-1-ByAccount.xml</t>
  </si>
  <si>
    <t>jpfr-wat-sc-2008-01-31-{linkbase}-1-BS-01-CA-Doubtful-2-ByGroup.xml</t>
  </si>
  <si>
    <t>jpfr-wat-sc-2008-01-31-{linkbase}-1-BS-01-CA-Doubtful-3-Direct.xml</t>
  </si>
  <si>
    <t>jpfr-wat-sc-2008-01-31-{linkbase}-1-BS-02-PPE-1-OneLine.xml</t>
  </si>
  <si>
    <t>jpfr-wat-sc-2008-01-31-{linkbase}-1-BS-02-PPE-2-ByAccount.xml</t>
  </si>
  <si>
    <t>jpfr-wat-sc-2008-01-31-{linkbase}-1-BS-03-PPE-Dep-1-ByAccount.xml</t>
  </si>
  <si>
    <t>jpfr-wat-sc-2008-01-31-{linkbase}-1-BS-03-PPE-Dep-2-ByGroup.xml</t>
  </si>
  <si>
    <t>jpfr-wat-sc-2008-01-31-{linkbase}-1-BS-03-PPE-Dep-3-Direct.xml</t>
  </si>
  <si>
    <t>jpfr-wat-sc-2008-01-31-{linkbase}-1-BS-04-PPE-Imp-1-ByAccount.xml</t>
  </si>
  <si>
    <t>jpfr-wat-sc-2008-01-31-{linkbase}-1-BS-04-PPE-Imp-2-ByGroup.xml</t>
  </si>
  <si>
    <t>jpfr-wat-sc-2008-01-31-{linkbase}-1-BS-05-PPE-DepImp-1-ByAccount.xml</t>
  </si>
  <si>
    <t>jpfr-wat-sc-2008-01-31-{linkbase}-1-BS-05-PPE-DepImp-2-ByGroup.xml</t>
  </si>
  <si>
    <t>jpfr-wat-sc-2008-01-31-{linkbase}-1-BS-07-IOA-1-OneLine.xml</t>
  </si>
  <si>
    <t>jpfr-wat-sc-2008-01-31-{linkbase}-1-BS-07-IOA-2-ByAccount.xml</t>
  </si>
  <si>
    <t>jpfr-wat-sc-2008-01-31-{linkbase}-1-BS-08-IOA-Doubtful-1-ByAccount.xml</t>
  </si>
  <si>
    <t>jpfr-wat-sc-2008-01-31-{linkbase}-1-BS-08-IOA-Doubtful-2-ByGroup.xml</t>
  </si>
  <si>
    <t>jpfr-wat-sc-2008-01-31-{linkbase}-1-BS-08-IOA-Doubtful-3-Direct.xml</t>
  </si>
  <si>
    <t>jpfr-wat-sc-2008-01-31-{linkbase}-1-BS-12-DA-1-OneLine.xml</t>
  </si>
  <si>
    <t>jpfr-wat-sc-2008-01-31-{linkbase}-1-BS-12-DA-2-ByAccount.xml</t>
  </si>
  <si>
    <t>jpfr-wat-sc-2008-01-31-{linkbase}-2-PL-04-SGA-1-ByAccount.xml</t>
  </si>
  <si>
    <t>jpfr-wat-sc-2008-01-31-{linkbase}-2-PL-04-SGA-2-OneLine.xml</t>
  </si>
  <si>
    <t>jpfr-wat-sc-2008-01-31-{linkbase}-3-CF-01-Method-Direct.xml</t>
  </si>
  <si>
    <t>jpfr-wat-sc-2008-01-31-{linkbase}-3-CF-02-Method-Direct-IntrestDividend-1-OpeFin.xml</t>
  </si>
  <si>
    <t>jpfr-wat-sc-2008-01-31-{linkbase}-3-CF-02-Method-Direct-IntrestDividend-2-InvFin.xml</t>
  </si>
  <si>
    <t>jpfr-wat-sc-2008-01-31-{linkbase}-3-CF-03-Method-Indirect.xml</t>
  </si>
  <si>
    <t>jpfr-wat-sc-2008-01-31-{linkbase}-3-CF-04-Method-Indirect-IntrestDividend-1-OpeFin.xml</t>
  </si>
  <si>
    <t>jpfr-wat-sc-2008-01-31-{linkbase}-3-CF-04-Method-Indirect-IntrestDividend-2-InvFin.xml</t>
  </si>
  <si>
    <t>jpfr-wat-sn-2008-01-31-{linkbase}-1-BS-01-CA-Doubtful-1-ByAccount.xml</t>
  </si>
  <si>
    <t>jpfr-wat-sn-2008-01-31-{linkbase}-1-BS-01-CA-Doubtful-2-ByGroup.xml</t>
  </si>
  <si>
    <t>jpfr-wat-sn-2008-01-31-{linkbase}-1-BS-01-CA-Doubtful-3-Direct.xml</t>
  </si>
  <si>
    <t>jpfr-wat-sn-2008-01-31-{linkbase}-1-BS-02-PPE-1-OneLine.xml</t>
  </si>
  <si>
    <t>jpfr-wat-sn-2008-01-31-{linkbase}-1-BS-02-PPE-2-ByAccount.xml</t>
  </si>
  <si>
    <t>jpfr-wat-sn-2008-01-31-{linkbase}-1-BS-03-PPE-Dep-1-ByAccount.xml</t>
  </si>
  <si>
    <t>jpfr-wat-sn-2008-01-31-{linkbase}-1-BS-03-PPE-Dep-2-ByGroup.xml</t>
  </si>
  <si>
    <t>jpfr-wat-sn-2008-01-31-{linkbase}-1-BS-03-PPE-Dep-3-Direct.xml</t>
  </si>
  <si>
    <t>jpfr-wat-sn-2008-01-31-{linkbase}-1-BS-04-PPE-Imp-1-ByAccount.xml</t>
  </si>
  <si>
    <t>jpfr-wat-sn-2008-01-31-{linkbase}-1-BS-04-PPE-Imp-2-ByGroup.xml</t>
  </si>
  <si>
    <t>jpfr-wat-sn-2008-01-31-{linkbase}-1-BS-05-PPE-DepImp-1-ByAccount.xml</t>
  </si>
  <si>
    <t>jpfr-wat-sn-2008-01-31-{linkbase}-1-BS-05-PPE-DepImp-2-ByGroup.xml</t>
  </si>
  <si>
    <t>jpfr-wat-sn-2008-01-31-{linkbase}-1-BS-06-IFA-1-OneLine.xml</t>
  </si>
  <si>
    <t>jpfr-wat-sn-2008-01-31-{linkbase}-1-BS-06-IFA-2-ByAccount.xml</t>
  </si>
  <si>
    <t>jpfr-wat-sn-2008-01-31-{linkbase}-1-BS-07-IOA-1-OneLine.xml</t>
  </si>
  <si>
    <t>jpfr-wat-sn-2008-01-31-{linkbase}-1-BS-07-IOA-2-ByAccount.xml</t>
  </si>
  <si>
    <t>jpfr-wat-sn-2008-01-31-{linkbase}-1-BS-08-IOA-Doubtful-1-ByAccount.xml</t>
  </si>
  <si>
    <t>jpfr-wat-sn-2008-01-31-{linkbase}-1-BS-08-IOA-Doubtful-2-ByGroup.xml</t>
  </si>
  <si>
    <t>jpfr-wat-sn-2008-01-31-{linkbase}-1-BS-08-IOA-Doubtful-3-Direct.xml</t>
  </si>
  <si>
    <t>jpfr-wat-sn-2008-01-31-{linkbase}-1-BS-12-DA-1-OneLine.xml</t>
  </si>
  <si>
    <t>jpfr-wat-sn-2008-01-31-{linkbase}-1-BS-12-DA-2-ByAccount.xml</t>
  </si>
  <si>
    <t>jpfr-wat-sn-2008-01-31-{linkbase}-2-PL-01-SalesCos-1-OneLine-Wat.xml</t>
  </si>
  <si>
    <t>jpfr-wat-sn-2008-01-31-{linkbase}-2-PL-01-SalesCos-2-ByAccount-Wat.xml</t>
  </si>
  <si>
    <t>jpfr-wat-sn-2008-01-31-{linkbase}-2-PL-04-SGA-1-ByAccount.xml</t>
  </si>
  <si>
    <t>jpfr-wat-sn-2008-01-31-{linkbase}-2-PL-04-SGA-2-OneLine.xml</t>
  </si>
  <si>
    <t>jpfr-wat-sn-2008-01-31-{linkbase}-2-PL-05-NOI-1-OneLine.xml</t>
  </si>
  <si>
    <t>jpfr-wat-sn-2008-01-31-{linkbase}-2-PL-05-NOI-2-ByAccount.xml</t>
  </si>
  <si>
    <t>jpfr-wat-sn-2008-01-31-{linkbase}-2-PL-06-NOE-1-OneLine.xml</t>
  </si>
  <si>
    <t>jpfr-wat-sn-2008-01-31-{linkbase}-2-PL-06-NOE-2-ByAccount.xml</t>
  </si>
  <si>
    <t>jpfr-wat-sn-2008-01-31-{linkbase}-2-PL-07-EI-1-OneLine.xml</t>
  </si>
  <si>
    <t>jpfr-wat-sn-2008-01-31-{linkbase}-2-PL-07-EI-2-ByAccount.xml</t>
  </si>
  <si>
    <t>jpfr-wat-sn-2008-01-31-{linkbase}-2-PL-08-EL-1-OneLine.xml</t>
  </si>
  <si>
    <t>jpfr-wat-sn-2008-01-31-{linkbase}-2-PL-08-EL-2-ByAccount.xml</t>
  </si>
  <si>
    <t>jpfr-wat-sn-2008-01-31-{linkbase}-3-CF-01-Method-Direct.xml</t>
  </si>
  <si>
    <t>jpfr-wat-sn-2008-01-31-{linkbase}-3-CF-02-Method-Direct-IntrestDividend-1-OpeFin.xml</t>
  </si>
  <si>
    <t>jpfr-wat-sn-2008-01-31-{linkbase}-3-CF-02-Method-Direct-IntrestDividend-2-InvFin.xml</t>
  </si>
  <si>
    <t>jpfr-wat-sn-2008-01-31-{linkbase}-3-CF-03-Method-Indirect.xml</t>
  </si>
  <si>
    <t>jpfr-wat-sn-2008-01-31-{linkbase}-3-CF-04-Method-Indirect-IntrestDividend-1-OpeFin.xml</t>
  </si>
  <si>
    <t>jpfr-wat-sn-2008-01-31-{linkbase}-3-CF-04-Method-Indirect-IntrestDividend-2-InvFin.xml</t>
  </si>
  <si>
    <t>jpfr-lea-sn-2008-01-31-{linkbase}-2-PL-08-EL-2-ByAccount.xml</t>
  </si>
  <si>
    <t>jpfr-lea-sn-2008-01-31-{linkbase}-3-CF-01-Method-Direct.xml</t>
  </si>
  <si>
    <t>jpfr-lea-sn-2008-01-31-{linkbase}-3-CF-02-Method-Direct-IntrestDividend-1-OpeFin.xml</t>
  </si>
  <si>
    <t>jpfr-lea-sn-2008-01-31-{linkbase}-3-CF-02-Method-Direct-IntrestDividend-2-InvFin.xml</t>
  </si>
  <si>
    <t>jpfr-lea-sn-2008-01-31-{linkbase}-3-CF-03-Method-Indirect.xml</t>
  </si>
  <si>
    <t>jpfr-lea-sn-2008-01-31-{linkbase}-3-CF-04-Method-Indirect-IntrestDividend-1-OpeFin.xml</t>
  </si>
  <si>
    <t>jpfr-lea-sn-2008-01-31-{linkbase}-3-CF-04-Method-Indirect-IntrestDividend-2-InvFin.xml</t>
  </si>
  <si>
    <t>jpfr-liq-an-2008-01-31-{linkbase}-1-BS-01-CA-Doubtful-1-ByAccount.xml</t>
  </si>
  <si>
    <t>jpfr-liq-an-2008-01-31-{linkbase}-1-BS-01-CA-Doubtful-2-ByGroup.xml</t>
  </si>
  <si>
    <t>jpfr-liq-an-2008-01-31-{linkbase}-1-BS-01-CA-Doubtful-3-Direct.xml</t>
  </si>
  <si>
    <t>jpfr-liq-an-2008-01-31-{linkbase}-1-BS-03-PPE-Dep-1-ByAccount.xml</t>
  </si>
  <si>
    <t>jpfr-liq-an-2008-01-31-{linkbase}-1-BS-03-PPE-Dep-2-ByGroup.xml</t>
  </si>
  <si>
    <t>jpfr-liq-an-2008-01-31-{linkbase}-1-BS-03-PPE-Dep-3-Direct.xml</t>
  </si>
  <si>
    <t>jpfr-liq-an-2008-01-31-{linkbase}-1-BS-04-PPE-Imp-1-ByAccount.xml</t>
  </si>
  <si>
    <t>jpfr-liq-an-2008-01-31-{linkbase}-1-BS-04-PPE-Imp-2-ByGroup.xml</t>
  </si>
  <si>
    <t>jpfr-liq-an-2008-01-31-{linkbase}-1-BS-05-PPE-DepImp-1-ByAccount.xml</t>
  </si>
  <si>
    <t>jpfr-liq-an-2008-01-31-{linkbase}-1-BS-05-PPE-DepImp-2-ByGroup.xml</t>
  </si>
  <si>
    <t>jpfr-liq-an-2008-01-31-{linkbase}-1-BS-08-IOA-Doubtful-1-ByAccount.xml</t>
  </si>
  <si>
    <t>jpfr-liq-an-2008-01-31-{linkbase}-1-BS-08-IOA-Doubtful-2-ByGroup.xml</t>
  </si>
  <si>
    <t>jpfr-liq-an-2008-01-31-{linkbase}-1-BS-08-IOA-Doubtful-3-Direct.xml</t>
  </si>
  <si>
    <t>jpfr-liq-an-2008-01-31-{linkbase}-3-CF-01-Method-Direct.xml</t>
  </si>
  <si>
    <t>jpfr-liq-an-2008-01-31-{linkbase}-3-CF-02-Method-Direct-IntrestDividend-1-OpeFin.xml</t>
  </si>
  <si>
    <t>jpfr-liq-an-2008-01-31-{linkbase}-3-CF-02-Method-Direct-IntrestDividend-2-InvFin.xml</t>
  </si>
  <si>
    <t>jpfr-liq-an-2008-01-31-{linkbase}-3-CF-03-Method-Indirect.xml</t>
  </si>
  <si>
    <t>第一種金融商品取引業(有価証券関連業)</t>
    <rPh sb="11" eb="13">
      <t>ユウカ</t>
    </rPh>
    <rPh sb="13" eb="15">
      <t>ショウケン</t>
    </rPh>
    <rPh sb="15" eb="17">
      <t>カンレン</t>
    </rPh>
    <rPh sb="17" eb="18">
      <t>ギョウ</t>
    </rPh>
    <phoneticPr fontId="2"/>
  </si>
  <si>
    <t>第一種金融商品取引業(有価証券関連業)</t>
  </si>
  <si>
    <t>投資運用業(投資信託委託会社)</t>
    <rPh sb="6" eb="8">
      <t>トウシ</t>
    </rPh>
    <rPh sb="8" eb="10">
      <t>シンタク</t>
    </rPh>
    <rPh sb="10" eb="12">
      <t>イタク</t>
    </rPh>
    <rPh sb="12" eb="14">
      <t>カイシャ</t>
    </rPh>
    <phoneticPr fontId="2"/>
  </si>
  <si>
    <t>jpfr-med-an-2008-01-31-{linkbase}-3-CF-02-Method-Direct-IntrestDividend-1-OpeFin.xml</t>
  </si>
  <si>
    <t>jpfr-med-an-2008-01-31-{linkbase}-3-CF-02-Method-Direct-IntrestDividend-2-InvFin.xml</t>
  </si>
  <si>
    <t>jpfr-med-an-2008-01-31-{linkbase}-3-CF-03-Method-Indirect.xml</t>
  </si>
  <si>
    <t>jpfr-med-an-2008-01-31-{linkbase}-3-CF-04-Method-Indirect-IntrestDividend-1-OpeFin.xml</t>
  </si>
  <si>
    <t>jpfr-med-an-2008-01-31-{linkbase}-3-CF-04-Method-Indirect-IntrestDividend-2-InvFin.xml</t>
  </si>
  <si>
    <t>jpfr-med-qc-2008-01-31-{linkbase}-1-BS-01-CA-Doubtful-1-ByAccount.xml</t>
  </si>
  <si>
    <t>jpfr-med-qc-2008-01-31-{linkbase}-1-BS-01-CA-Doubtful-2-ByGroup.xml</t>
  </si>
  <si>
    <t>jpfr-med-qc-2008-01-31-{linkbase}-1-BS-01-CA-Doubtful-3-Direct.xml</t>
  </si>
  <si>
    <t>jpfr-med-qc-2008-01-31-{linkbase}-1-BS-03-PPE-Dep-1-ByAccount.xml</t>
  </si>
  <si>
    <t>jpfr-med-qc-2008-01-31-{linkbase}-1-BS-03-PPE-Dep-2-ByGroup.xml</t>
  </si>
  <si>
    <t>jpfr-med-qc-2008-01-31-{linkbase}-1-BS-03-PPE-Dep-3-Direct.xml</t>
  </si>
  <si>
    <t>jpfr-med-qc-2008-01-31-{linkbase}-1-BS-04-PPE-Imp-1-ByAccount.xml</t>
  </si>
  <si>
    <t>jpfr-med-qc-2008-01-31-{linkbase}-1-BS-04-PPE-Imp-2-ByGroup.xml</t>
  </si>
  <si>
    <t>jpfr-med-qc-2008-01-31-{linkbase}-1-BS-05-PPE-DepImp-1-ByAccount.xml</t>
  </si>
  <si>
    <t>jpfr-med-qc-2008-01-31-{linkbase}-1-BS-05-PPE-DepImp-2-ByGroup.xml</t>
  </si>
  <si>
    <t>jpfr-med-qc-2008-01-31-{linkbase}-1-BS-08-IOA-Doubtful-1-ByAccount.xml</t>
  </si>
  <si>
    <t>jpfr-med-qc-2008-01-31-{linkbase}-1-BS-08-IOA-Doubtful-2-ByGroup.xml</t>
  </si>
  <si>
    <t>jpfr-med-qc-2008-01-31-{linkbase}-1-BS-08-IOA-Doubtful-3-Direct.xml</t>
  </si>
  <si>
    <t>jpfr-med-qc-2008-01-31-{linkbase}-3-CF-01-Method-Direct.xml</t>
  </si>
  <si>
    <t>jpfr-med-qc-2008-01-31-{linkbase}-3-CF-02-Method-Direct-IntrestDividend-1-OpeFin.xml</t>
  </si>
  <si>
    <t>jpfr-med-qc-2008-01-31-{linkbase}-3-CF-02-Method-Direct-IntrestDividend-2-InvFin.xml</t>
  </si>
  <si>
    <t>jpfr-med-qc-2008-01-31-{linkbase}-3-CF-03-Method-Indirect.xml</t>
  </si>
  <si>
    <t>jpfr-med-qc-2008-01-31-{linkbase}-3-CF-04-Method-Indirect-IntrestDividend-1-OpeFin.xml</t>
  </si>
  <si>
    <t>jpfr-med-qc-2008-01-31-{linkbase}-3-CF-04-Method-Indirect-IntrestDividend-2-InvFin.xml</t>
  </si>
  <si>
    <t>jpfr-med-qn-2008-01-31-{linkbase}-1-BS-01-CA-Doubtful-1-ByAccount.xml</t>
  </si>
  <si>
    <t>jpfr-med-qn-2008-01-31-{linkbase}-1-BS-01-CA-Doubtful-2-ByGroup.xml</t>
  </si>
  <si>
    <t>jpfr-med-qn-2008-01-31-{linkbase}-1-BS-01-CA-Doubtful-3-Direct.xml</t>
  </si>
  <si>
    <t>jpfr-med-qn-2008-01-31-{linkbase}-1-BS-03-PPE-Dep-1-ByAccount.xml</t>
  </si>
  <si>
    <t>jpfr-med-qn-2008-01-31-{linkbase}-1-BS-03-PPE-Dep-2-ByGroup.xml</t>
  </si>
  <si>
    <t>jpfr-med-qn-2008-01-31-{linkbase}-1-BS-03-PPE-Dep-3-Direct.xml</t>
  </si>
  <si>
    <t>jpfr-med-qn-2008-01-31-{linkbase}-1-BS-04-PPE-Imp-1-ByAccount.xml</t>
  </si>
  <si>
    <t>jpfr-med-qn-2008-01-31-{linkbase}-1-BS-04-PPE-Imp-2-ByGroup.xml</t>
  </si>
  <si>
    <t>jpfr-med-qn-2008-01-31-{linkbase}-1-BS-05-PPE-DepImp-1-ByAccount.xml</t>
  </si>
  <si>
    <t>jpfr-med-qn-2008-01-31-{linkbase}-1-BS-05-PPE-DepImp-2-ByGroup.xml</t>
  </si>
  <si>
    <t>jpfr-med-qn-2008-01-31-{linkbase}-1-BS-08-IOA-Doubtful-1-ByAccount.xml</t>
  </si>
  <si>
    <t>jpfr-med-qn-2008-01-31-{linkbase}-1-BS-08-IOA-Doubtful-2-ByGroup.xml</t>
  </si>
  <si>
    <t>jpfr-med-qn-2008-01-31-{linkbase}-1-BS-08-IOA-Doubtful-3-Direct.xml</t>
  </si>
  <si>
    <t>jpfr-med-qn-2008-01-31-{linkbase}-3-CF-01-Method-Direct.xml</t>
  </si>
  <si>
    <t>jpfr-med-qn-2008-01-31-{linkbase}-3-CF-02-Method-Direct-IntrestDividend-1-OpeFin.xml</t>
  </si>
  <si>
    <t>jpfr-med-qn-2008-01-31-{linkbase}-3-CF-02-Method-Direct-IntrestDividend-2-InvFin.xml</t>
  </si>
  <si>
    <t>jpfr-med-qn-2008-01-31-{linkbase}-3-CF-03-Method-Indirect.xml</t>
  </si>
  <si>
    <t>jpfr-med-qn-2008-01-31-{linkbase}-3-CF-04-Method-Indirect-IntrestDividend-1-OpeFin.xml</t>
  </si>
  <si>
    <t>jpfr-med-qn-2008-01-31-{linkbase}-3-CF-04-Method-Indirect-IntrestDividend-2-InvFin.xml</t>
  </si>
  <si>
    <t>jpfr-med-sc-2008-01-31-{linkbase}-1-BS-01-CA-Doubtful-1-ByAccount.xml</t>
  </si>
  <si>
    <t>jpfr-med-sc-2008-01-31-{linkbase}-1-BS-01-CA-Doubtful-2-ByGroup.xml</t>
  </si>
  <si>
    <t>jpfr-med-sc-2008-01-31-{linkbase}-1-BS-01-CA-Doubtful-3-Direct.xml</t>
  </si>
  <si>
    <t>jpfr-med-sc-2008-01-31-{linkbase}-1-BS-03-PPE-Dep-1-ByAccount.xml</t>
  </si>
  <si>
    <t>jpfr-med-sc-2008-01-31-{linkbase}-1-BS-03-PPE-Dep-2-ByGroup.xml</t>
  </si>
  <si>
    <t>jpfr-med-sc-2008-01-31-{linkbase}-1-BS-03-PPE-Dep-3-Direct.xml</t>
  </si>
  <si>
    <t>jpfr-med-sc-2008-01-31-{linkbase}-1-BS-04-PPE-Imp-1-ByAccount.xml</t>
  </si>
  <si>
    <t>jpfr-med-sc-2008-01-31-{linkbase}-1-BS-04-PPE-Imp-2-ByGroup.xml</t>
  </si>
  <si>
    <t>jpfr-med-sc-2008-01-31-{linkbase}-1-BS-05-PPE-DepImp-1-ByAccount.xml</t>
  </si>
  <si>
    <t>jpfr-med-sc-2008-01-31-{linkbase}-1-BS-05-PPE-DepImp-2-ByGroup.xml</t>
  </si>
  <si>
    <t>jpfr-med-sc-2008-01-31-{linkbase}-1-BS-08-IOA-Doubtful-1-ByAccount.xml</t>
  </si>
  <si>
    <t>jpfr-med-sc-2008-01-31-{linkbase}-1-BS-08-IOA-Doubtful-2-ByGroup.xml</t>
  </si>
  <si>
    <t>jpfr-med-sc-2008-01-31-{linkbase}-1-BS-08-IOA-Doubtful-3-Direct.xml</t>
  </si>
  <si>
    <t>jpfr-med-sc-2008-01-31-{linkbase}-3-CF-01-Method-Direct.xml</t>
  </si>
  <si>
    <t>jpfr-med-sc-2008-01-31-{linkbase}-3-CF-02-Method-Direct-IntrestDividend-1-OpeFin.xml</t>
  </si>
  <si>
    <t>No</t>
    <phoneticPr fontId="3"/>
  </si>
  <si>
    <t>No</t>
    <phoneticPr fontId="3"/>
  </si>
  <si>
    <t>jpfr-rwy-qn-2008-01-31-{linkbase}-1-BS-07-IOA-1-OneLine.xml</t>
  </si>
  <si>
    <t>jpfr-rwy-qn-2008-01-31-{linkbase}-1-BS-07-IOA-2-ByAccount.xml</t>
  </si>
  <si>
    <t>jpfr-rwy-qn-2008-01-31-{linkbase}-1-BS-08-IOA-Doubtful-1-ByAccount.xml</t>
  </si>
  <si>
    <t>jpfr-rwy-qn-2008-01-31-{linkbase}-1-BS-08-IOA-Doubtful-2-ByGroup.xml</t>
  </si>
  <si>
    <t>jpfr-rwy-qn-2008-01-31-{linkbase}-1-BS-08-IOA-Doubtful-3-Direct.xml</t>
  </si>
  <si>
    <t>jpfr-rwy-qn-2008-01-31-{linkbase}-1-BS-12-DA-1-OneLine.xml</t>
  </si>
  <si>
    <t>jpfr-rwy-qn-2008-01-31-{linkbase}-1-BS-12-DA-2-ByAccount.xml</t>
  </si>
  <si>
    <t>jpfr-rwy-qn-2008-01-31-{linkbase}-2-PL-01-SalesCos-1-OneLine-Rwy.xml</t>
  </si>
  <si>
    <t>jpfr-rwy-qn-2008-01-31-{linkbase}-2-PL-01-SalesCos-2-ByAccount-Rwy.xml</t>
  </si>
  <si>
    <t>jpfr-rwy-qn-2008-01-31-{linkbase}-3-CF-01-Method-Direct.xml</t>
  </si>
  <si>
    <t>jpfr-rwy-qn-2008-01-31-{linkbase}-3-CF-02-Method-Direct-IntrestDividend-1-OpeFin.xml</t>
  </si>
  <si>
    <t>jpfr-rwy-qn-2008-01-31-{linkbase}-3-CF-02-Method-Direct-IntrestDividend-2-InvFin.xml</t>
  </si>
  <si>
    <t>jpfr-rwy-qn-2008-01-31-{linkbase}-3-CF-03-Method-Indirect.xml</t>
  </si>
  <si>
    <t>jpfr-rwy-qn-2008-01-31-{linkbase}-3-CF-04-Method-Indirect-IntrestDividend-1-OpeFin.xml</t>
  </si>
  <si>
    <t>jpfr-rwy-qn-2008-01-31-{linkbase}-3-CF-04-Method-Indirect-IntrestDividend-2-InvFin.xml</t>
  </si>
  <si>
    <t>jpfr-rwy-sc-2008-01-31-{linkbase}-1-BS-01-CA-Doubtful-1-ByAccount.xml</t>
  </si>
  <si>
    <t>jpfr-rwy-sc-2008-01-31-{linkbase}-1-BS-01-CA-Doubtful-2-ByGroup.xml</t>
  </si>
  <si>
    <t>jpfr-rwy-sc-2008-01-31-{linkbase}-1-BS-01-CA-Doubtful-3-Direct.xml</t>
  </si>
  <si>
    <t>jpfr-rwy-sc-2008-01-31-{linkbase}-1-BS-02-PPE-1-OneLine.xml</t>
  </si>
  <si>
    <t>jpfr-rwy-sc-2008-01-31-{linkbase}-1-BS-02-PPE-2-ByAccount.xml</t>
  </si>
  <si>
    <t>jpfr-rwy-sc-2008-01-31-{linkbase}-1-BS-03-PPE-Dep-1-ByAccount.xml</t>
  </si>
  <si>
    <t>jpfr-rwy-sc-2008-01-31-{linkbase}-1-BS-03-PPE-Dep-2-ByGroup.xml</t>
  </si>
  <si>
    <t>jpfr-rwy-sc-2008-01-31-{linkbase}-1-BS-03-PPE-Dep-3-Direct.xml</t>
  </si>
  <si>
    <t>jpfr-rwy-sc-2008-01-31-{linkbase}-1-BS-04-PPE-Imp-1-ByAccount.xml</t>
  </si>
  <si>
    <t>jpfr-rwy-sc-2008-01-31-{linkbase}-1-BS-04-PPE-Imp-2-ByGroup.xml</t>
  </si>
  <si>
    <t>jpfr-rwy-sc-2008-01-31-{linkbase}-1-BS-05-PPE-DepImp-1-ByAccount.xml</t>
  </si>
  <si>
    <t>jpfr-rwy-sc-2008-01-31-{linkbase}-1-BS-05-PPE-DepImp-2-ByGroup.xml</t>
  </si>
  <si>
    <t>jpfr-rwy-sc-2008-01-31-{linkbase}-1-BS-07-IOA-1-OneLine.xml</t>
  </si>
  <si>
    <t>jpfr-rwy-sc-2008-01-31-{linkbase}-1-BS-07-IOA-2-ByAccount.xml</t>
  </si>
  <si>
    <t>jpfr-rwy-sc-2008-01-31-{linkbase}-1-BS-08-IOA-Doubtful-1-ByAccount.xml</t>
  </si>
  <si>
    <t>jpfr-rwy-sc-2008-01-31-{linkbase}-1-BS-08-IOA-Doubtful-2-ByGroup.xml</t>
  </si>
  <si>
    <t>jpfr-rwy-sc-2008-01-31-{linkbase}-1-BS-08-IOA-Doubtful-3-Direct.xml</t>
  </si>
  <si>
    <t>jpfr-rwy-sc-2008-01-31-{linkbase}-1-BS-12-DA-1-OneLine.xml</t>
  </si>
  <si>
    <t>jpfr-rwy-sc-2008-01-31-{linkbase}-1-BS-12-DA-2-ByAccount.xml</t>
  </si>
  <si>
    <t>jpfr-rwy-sc-2008-01-31-{linkbase}-3-CF-01-Method-Direct.xml</t>
  </si>
  <si>
    <t>jpfr-rwy-sc-2008-01-31-{linkbase}-3-CF-02-Method-Direct-IntrestDividend-1-OpeFin.xml</t>
  </si>
  <si>
    <t>jpfr-rwy-sc-2008-01-31-{linkbase}-3-CF-02-Method-Direct-IntrestDividend-2-InvFin.xml</t>
  </si>
  <si>
    <t>jpfr-rwy-sc-2008-01-31-{linkbase}-3-CF-03-Method-Indirect.xml</t>
  </si>
  <si>
    <t>jpfr-rwy-sc-2008-01-31-{linkbase}-3-CF-04-Method-Indirect-IntrestDividend-1-OpeFin.xml</t>
  </si>
  <si>
    <t>jpfr-rwy-sc-2008-01-31-{linkbase}-3-CF-04-Method-Indirect-IntrestDividend-2-InvFin.xml</t>
  </si>
  <si>
    <t>jpfr-rwy-sn-2008-01-31-{linkbase}-1-BS-01-CA-Doubtful-1-ByAccount.xml</t>
  </si>
  <si>
    <t>jpfr-rwy-sn-2008-01-31-{linkbase}-1-BS-01-CA-Doubtful-2-ByGroup.xml</t>
  </si>
  <si>
    <t>jpfr-rwy-sn-2008-01-31-{linkbase}-1-BS-01-CA-Doubtful-3-Direct.xml</t>
  </si>
  <si>
    <t>jpfr-rwy-sn-2008-01-31-{linkbase}-1-BS-02-PPE-1-OneLine.xml</t>
  </si>
  <si>
    <t>jpfr-rwy-sn-2008-01-31-{linkbase}-1-BS-02-PPE-2-ByAccount.xml</t>
  </si>
  <si>
    <t>jpfr-rwy-sn-2008-01-31-{linkbase}-1-BS-07-IOA-1-OneLine.xml</t>
  </si>
  <si>
    <t>jpfr-rwy-sn-2008-01-31-{linkbase}-1-BS-07-IOA-2-ByAccount.xml</t>
  </si>
  <si>
    <t>jpfr-rwy-sn-2008-01-31-{linkbase}-1-BS-08-IOA-Doubtful-1-ByAccount.xml</t>
  </si>
  <si>
    <t>jpfr-rwy-sn-2008-01-31-{linkbase}-1-BS-08-IOA-Doubtful-2-ByGroup.xml</t>
  </si>
  <si>
    <t>jpfr-rwy-sn-2008-01-31-{linkbase}-1-BS-08-IOA-Doubtful-3-Direct.xml</t>
  </si>
  <si>
    <t>jpfr-rwy-sn-2008-01-31-{linkbase}-1-BS-12-DA-1-OneLine.xml</t>
  </si>
  <si>
    <t>jpfr-rwy-sn-2008-01-31-{linkbase}-1-BS-12-DA-2-ByAccount.xml</t>
  </si>
  <si>
    <t>jpfr-rwy-sn-2008-01-31-{linkbase}-2-PL-01-SalesCos-1-OneLine-Rwy.xml</t>
  </si>
  <si>
    <t>jpfr-rwy-sn-2008-01-31-{linkbase}-2-PL-01-SalesCos-2-ByAccount-Rwy.xml</t>
  </si>
  <si>
    <t>jpfr-rwy-sn-2008-01-31-{linkbase}-2-PL-05-NOI-1-OneLine.xml</t>
  </si>
  <si>
    <t>jpfr-rwy-sn-2008-01-31-{linkbase}-2-PL-05-NOI-2-ByAccount.xml</t>
  </si>
  <si>
    <t>jpfr-rwy-sn-2008-01-31-{linkbase}-2-PL-06-NOE-1-OneLine.xml</t>
  </si>
  <si>
    <t>jpfr-rwy-sn-2008-01-31-{linkbase}-2-PL-06-NOE-2-ByAccount.xml</t>
  </si>
  <si>
    <t>jpfr-rwy-sn-2008-01-31-{linkbase}-2-PL-07-EI-1-OneLine.xml</t>
  </si>
  <si>
    <t>jpfr-rwy-sn-2008-01-31-{linkbase}-2-PL-07-EI-2-ByAccount.xml</t>
  </si>
  <si>
    <t>jpfr-rwy-sn-2008-01-31-{linkbase}-2-PL-08-EL-1-OneLine.xml</t>
  </si>
  <si>
    <t>jpfr-rwy-sn-2008-01-31-{linkbase}-2-PL-08-EL-2-ByAccount.xml</t>
  </si>
  <si>
    <t>jpfr-rwy-sn-2008-01-31-{linkbase}-3-CF-01-Method-Direct.xml</t>
  </si>
  <si>
    <t>jpfr-rwy-sn-2008-01-31-{linkbase}-3-CF-02-Method-Direct-IntrestDividend-1-OpeFin.xml</t>
  </si>
  <si>
    <t>jpfr-rwy-sn-2008-01-31-{linkbase}-3-CF-02-Method-Direct-IntrestDividend-2-InvFin.xml</t>
  </si>
  <si>
    <t>jpfr-rwy-sn-2008-01-31-{linkbase}-3-CF-03-Method-Indirect.xml</t>
  </si>
  <si>
    <t>jpfr-rwy-sn-2008-01-31-{linkbase}-3-CF-04-Method-Indirect-IntrestDividend-1-OpeFin.xml</t>
  </si>
  <si>
    <t>jpfr-rwy-sn-2008-01-31-{linkbase}-3-CF-04-Method-Indirect-IntrestDividend-2-InvFin.xml</t>
  </si>
  <si>
    <t>jpfr-sec-ac-2008-01-31-{linkbase}-3-CF-01-Method-Direct.xml</t>
  </si>
  <si>
    <t>jpfr-sec-ac-2008-01-31-{linkbase}-3-CF-02-Method-Direct-IntrestDividend-1-OpeFin.xml</t>
  </si>
  <si>
    <t>jpfr-sec-ac-2008-01-31-{linkbase}-3-CF-02-Method-Direct-IntrestDividend-2-InvFin.xml</t>
  </si>
  <si>
    <t>jpfr-sec-ac-2008-01-31-{linkbase}-3-CF-03-Method-Indirect.xml</t>
  </si>
  <si>
    <t>jpfr-sec-ac-2008-01-31-{linkbase}-3-CF-04-Method-Indirect-IntrestDividend-1-OpeFin.xml</t>
  </si>
  <si>
    <t>jpfr-sec-ac-2008-01-31-{linkbase}-3-CF-04-Method-Indirect-IntrestDividend-2-InvFin.xml</t>
  </si>
  <si>
    <t>jpfr-sec-an-2008-01-31-{linkbase}-3-CF-01-Method-Direct.xml</t>
  </si>
  <si>
    <t>jpfr-sec-an-2008-01-31-{linkbase}-3-CF-02-Method-Direct-IntrestDividend-1-OpeFin.xml</t>
  </si>
  <si>
    <t>jpfr-sec-an-2008-01-31-{linkbase}-3-CF-02-Method-Direct-IntrestDividend-2-InvFin.xml</t>
  </si>
  <si>
    <t>jpfr-sec-an-2008-01-31-{linkbase}-3-CF-03-Method-Indirect.xml</t>
  </si>
  <si>
    <t>jpfr-sec-an-2008-01-31-{linkbase}-3-CF-04-Method-Indirect-IntrestDividend-1-OpeFin.xml</t>
  </si>
  <si>
    <t>jpfr-sec-an-2008-01-31-{linkbase}-3-CF-04-Method-Indirect-IntrestDividend-2-InvFin.xml</t>
  </si>
  <si>
    <t>jpfr-sec-qc-2008-01-31-{linkbase}-3-CF-01-Method-Direct.xml</t>
  </si>
  <si>
    <t>jpfr-sec-qc-2008-01-31-{linkbase}-3-CF-02-Method-Direct-IntrestDividend-1-OpeFin.xml</t>
  </si>
  <si>
    <t>jpfr-sec-qc-2008-01-31-{linkbase}-3-CF-02-Method-Direct-IntrestDividend-2-InvFin.xml</t>
  </si>
  <si>
    <t>jpfr-sec-qc-2008-01-31-{linkbase}-3-CF-03-Method-Indirect.xml</t>
  </si>
  <si>
    <t>jpfr-spf-qc-2008-01-31-{linkbase}-3-CF-04-Method-Indirect-IntrestDividend-2-InvFin.xml</t>
  </si>
  <si>
    <t>jpfr-spf-qn-2008-01-31-{linkbase}-1-BS-01-CA-Doubtful-1-ByAccount.xml</t>
  </si>
  <si>
    <t>jpfr-spf-qn-2008-01-31-{linkbase}-1-BS-01-CA-Doubtful-2-ByGroup.xml</t>
  </si>
  <si>
    <t>jpfr-spf-qn-2008-01-31-{linkbase}-1-BS-01-CA-Doubtful-3-Direct.xml</t>
  </si>
  <si>
    <t>jpfr-spf-qn-2008-01-31-{linkbase}-1-BS-02-PPE-1-OneLine.xml</t>
  </si>
  <si>
    <t>jpfr-spf-qn-2008-01-31-{linkbase}-1-BS-02-PPE-2-ByAccount.xml</t>
  </si>
  <si>
    <t>jpfr-spf-qn-2008-01-31-{linkbase}-1-BS-03-PPE-Dep-1-ByAccount.xml</t>
  </si>
  <si>
    <t>jpfr-spf-qn-2008-01-31-{linkbase}-1-BS-03-PPE-Dep-2-ByGroup.xml</t>
  </si>
  <si>
    <t>jpfr-spf-qn-2008-01-31-{linkbase}-1-BS-03-PPE-Dep-3-Direct.xml</t>
  </si>
  <si>
    <t>jpfr-spf-qn-2008-01-31-{linkbase}-1-BS-04-PPE-Imp-1-ByAccount.xml</t>
  </si>
  <si>
    <t>jpfr-spf-qn-2008-01-31-{linkbase}-1-BS-04-PPE-Imp-2-ByGroup.xml</t>
  </si>
  <si>
    <t>jpfr-spf-qn-2008-01-31-{linkbase}-1-BS-05-PPE-DepImp-1-ByAccount.xml</t>
  </si>
  <si>
    <t>jpfr-spf-qn-2008-01-31-{linkbase}-1-BS-05-PPE-DepImp-2-ByGroup.xml</t>
  </si>
  <si>
    <t>jpfr-spf-qn-2008-01-31-{linkbase}-1-BS-06-IFA-1-OneLine.xml</t>
  </si>
  <si>
    <t>jpfr-spf-qn-2008-01-31-{linkbase}-1-BS-06-IFA-2-ByAccount.xml</t>
  </si>
  <si>
    <t>jpfr-spf-qn-2008-01-31-{linkbase}-1-BS-07-IOA-1-OneLine.xml</t>
  </si>
  <si>
    <t>jpfr-spf-qn-2008-01-31-{linkbase}-1-BS-07-IOA-2-ByAccount.xml</t>
  </si>
  <si>
    <t>jpfr-spf-qn-2008-01-31-{linkbase}-1-BS-08-IOA-Doubtful-1-ByAccount.xml</t>
  </si>
  <si>
    <t>jpfr-spf-qn-2008-01-31-{linkbase}-1-BS-08-IOA-Doubtful-2-ByGroup.xml</t>
  </si>
  <si>
    <t>jpfr-spf-qn-2008-01-31-{linkbase}-1-BS-08-IOA-Doubtful-3-Direct.xml</t>
  </si>
  <si>
    <t>jpfr-spf-qn-2008-01-31-{linkbase}-1-BS-09-IOA-Dep-1-ByAccount.xml</t>
  </si>
  <si>
    <t>jpfr-spf-qn-2008-01-31-{linkbase}-1-BS-09-IOA-Dep-2-ByGroup.xml</t>
  </si>
  <si>
    <t>jpfr-spf-qn-2008-01-31-{linkbase}-1-BS-09-IOA-Dep-3-Direct.xml</t>
  </si>
  <si>
    <t>jpfr-spf-qn-2008-01-31-{linkbase}-1-BS-10-IOA-Imp-1-ByAccount.xml</t>
  </si>
  <si>
    <t>jpfr-spf-qn-2008-01-31-{linkbase}-1-BS-10-IOA-Imp-2-ByGroup.xml</t>
  </si>
  <si>
    <t>jpfr-spf-qn-2008-01-31-{linkbase}-1-BS-11-IOA-DepImp-1-ByAccount.xml</t>
  </si>
  <si>
    <t>jpfr-spf-qn-2008-01-31-{linkbase}-1-BS-11-IOA-DepImp-2-ByGroup.xml</t>
  </si>
  <si>
    <t>jpfr-spf-qn-2008-01-31-{linkbase}-1-BS-12-DA-1-OneLine.xml</t>
  </si>
  <si>
    <t>jpfr-spf-qn-2008-01-31-{linkbase}-1-BS-12-DA-2-ByAccount.xml</t>
  </si>
  <si>
    <t>jpfr-spf-qn-2008-01-31-{linkbase}-2-PL-01-Sales-1-Net.xml</t>
  </si>
  <si>
    <t>jpfr-spf-qn-2008-01-31-{linkbase}-2-PL-01-Sales-3-ByType.xml</t>
  </si>
  <si>
    <t>jpfr-spf-qn-2008-01-31-{linkbase}-2-PL-02-COS-4-OneLine-Spf.xml</t>
  </si>
  <si>
    <t>jpfr-spf-qn-2008-01-31-{linkbase}-2-PL-02-COS-5-ByAccount-Spf.xml</t>
  </si>
  <si>
    <t>jpfr-spf-qn-2008-01-31-{linkbase}-3-CF-01-Method-Direct.xml</t>
  </si>
  <si>
    <t>jpfr-spf-qn-2008-01-31-{linkbase}-3-CF-02-Method-Direct-IntrestDividend-1-OpeFin.xml</t>
  </si>
  <si>
    <t>jpfr-spf-qn-2008-01-31-{linkbase}-3-CF-02-Method-Direct-IntrestDividend-2-InvFin.xml</t>
  </si>
  <si>
    <t>jpfr-spf-qn-2008-01-31-{linkbase}-3-CF-03-Method-Indirect.xml</t>
  </si>
  <si>
    <t>jpfr-spf-qn-2008-01-31-{linkbase}-3-CF-04-Method-Indirect-IntrestDividend-1-OpeFin.xml</t>
  </si>
  <si>
    <t>jpfr-spf-qn-2008-01-31-{linkbase}-3-CF-04-Method-Indirect-IntrestDividend-2-InvFin.xml</t>
  </si>
  <si>
    <t>jpfr-spf-sc-2008-01-31-{linkbase}-1-BS-01-CA-Doubtful-1-ByAccount.xml</t>
  </si>
  <si>
    <t>jpfr-spf-sc-2008-01-31-{linkbase}-1-BS-01-CA-Doubtful-2-ByGroup.xml</t>
  </si>
  <si>
    <t>jpfr-spf-sc-2008-01-31-{linkbase}-1-BS-01-CA-Doubtful-3-Direct.xml</t>
  </si>
  <si>
    <t>jpfr-spf-sc-2008-01-31-{linkbase}-1-BS-02-PPE-1-OneLine.xml</t>
  </si>
  <si>
    <t>jpfr-spf-sc-2008-01-31-{linkbase}-1-BS-02-PPE-2-ByAccount.xml</t>
  </si>
  <si>
    <t>jpfr-spf-sc-2008-01-31-{linkbase}-1-BS-03-PPE-Dep-1-ByAccount.xml</t>
  </si>
  <si>
    <t>jpfr-spf-sc-2008-01-31-{linkbase}-1-BS-03-PPE-Dep-2-ByGroup.xml</t>
  </si>
  <si>
    <t>jpfr-ele-sc-2008-01-31-{linkbase}-3-CF-04-Method-Indirect-IntrestDividend-2-InvFin.xml</t>
  </si>
  <si>
    <t>jpfr-ele-sn-2008-01-31-{linkbase}-3-CF-01-Method-Direct.xml</t>
  </si>
  <si>
    <t>jpfr-ele-sn-2008-01-31-{linkbase}-3-CF-02-Method-Direct-IntrestDividend-1-OpeFin.xml</t>
  </si>
  <si>
    <t>jpfr-ele-sn-2008-01-31-{linkbase}-3-CF-02-Method-Direct-IntrestDividend-2-InvFin.xml</t>
  </si>
  <si>
    <t>jpfr-ele-sn-2008-01-31-{linkbase}-3-CF-03-Method-Indirect.xml</t>
  </si>
  <si>
    <t>jpfr-ele-sn-2008-01-31-{linkbase}-3-CF-04-Method-Indirect-IntrestDividend-1-OpeFin.xml</t>
  </si>
  <si>
    <t>jpfr-ele-sn-2008-01-31-{linkbase}-3-CF-04-Method-Indirect-IntrestDividend-2-InvFin.xml</t>
  </si>
  <si>
    <t>jpfr-gas-ac-2008-01-31-{linkbase}-3-CF-01-Method-Direct.xml</t>
  </si>
  <si>
    <t>jpfr-gas-ac-2008-01-31-{linkbase}-3-CF-02-Method-Direct-IntrestDividend-1-OpeFin.xml</t>
  </si>
  <si>
    <t>jpfr-gas-ac-2008-01-31-{linkbase}-3-CF-02-Method-Direct-IntrestDividend-2-InvFin.xml</t>
  </si>
  <si>
    <t>jpfr-gas-ac-2008-01-31-{linkbase}-3-CF-03-Method-Indirect.xml</t>
  </si>
  <si>
    <t>jpfr-gas-ac-2008-01-31-{linkbase}-3-CF-04-Method-Indirect-IntrestDividend-1-OpeFin.xml</t>
  </si>
  <si>
    <t>jpfr-gas-ac-2008-01-31-{linkbase}-3-CF-04-Method-Indirect-IntrestDividend-2-InvFin.xml</t>
  </si>
  <si>
    <t>jpfr-gas-an-2008-01-31-{linkbase}-3-CF-01-Method-Direct.xml</t>
  </si>
  <si>
    <t>jpfr-gas-an-2008-01-31-{linkbase}-3-CF-02-Method-Direct-IntrestDividend-1-OpeFin.xml</t>
  </si>
  <si>
    <t>jpfr-gas-an-2008-01-31-{linkbase}-3-CF-02-Method-Direct-IntrestDividend-2-InvFin.xml</t>
  </si>
  <si>
    <t>jpfr-gas-an-2008-01-31-{linkbase}-3-CF-03-Method-Indirect.xml</t>
  </si>
  <si>
    <t>jpfr-gas-an-2008-01-31-{linkbase}-3-CF-04-Method-Indirect-IntrestDividend-1-OpeFin.xml</t>
  </si>
  <si>
    <t>jpfr-gas-an-2008-01-31-{linkbase}-3-CF-04-Method-Indirect-IntrestDividend-2-InvFin.xml</t>
  </si>
  <si>
    <t>jpfr-gas-qc-2008-01-31-{linkbase}-3-CF-01-Method-Direct.xml</t>
  </si>
  <si>
    <t>jpfr-gas-qc-2008-01-31-{linkbase}-3-CF-02-Method-Direct-IntrestDividend-1-OpeFin.xml</t>
  </si>
  <si>
    <t>jpfr-gas-qc-2008-01-31-{linkbase}-3-CF-02-Method-Direct-IntrestDividend-2-InvFin.xml</t>
  </si>
  <si>
    <t>jpfr-gas-qc-2008-01-31-{linkbase}-3-CF-03-Method-Indirect.xml</t>
  </si>
  <si>
    <t>jpfr-liq-sn-2008-01-31-{linkbase}-3-CF-01-Method-Direct.xml</t>
  </si>
  <si>
    <t>jpfr-liq-sn-2008-01-31-{linkbase}-3-CF-02-Method-Direct-IntrestDividend-1-OpeFin.xml</t>
  </si>
  <si>
    <t>jpfr-liq-sn-2008-01-31-{linkbase}-3-CF-02-Method-Direct-IntrestDividend-2-InvFin.xml</t>
  </si>
  <si>
    <t>jpfr-liq-sn-2008-01-31-{linkbase}-3-CF-03-Method-Indirect.xml</t>
  </si>
  <si>
    <t>jpfr-liq-sn-2008-01-31-{linkbase}-3-CF-04-Method-Indirect-IntrestDividend-1-OpeFin.xml</t>
  </si>
  <si>
    <t>jpfr-liq-sn-2008-01-31-{linkbase}-3-CF-04-Method-Indirect-IntrestDividend-2-InvFin.xml</t>
  </si>
  <si>
    <t>jpfr-med-ac-2008-01-31-{linkbase}-1-BS-01-CA-Doubtful-1-ByAccount.xml</t>
  </si>
  <si>
    <t>jpfr-med-ac-2008-01-31-{linkbase}-1-BS-01-CA-Doubtful-2-ByGroup.xml</t>
  </si>
  <si>
    <t>jpfr-med-ac-2008-01-31-{linkbase}-1-BS-01-CA-Doubtful-3-Direct.xml</t>
  </si>
  <si>
    <t>jpfr-med-ac-2008-01-31-{linkbase}-1-BS-03-PPE-Dep-1-ByAccount.xml</t>
  </si>
  <si>
    <t>jpfr-med-ac-2008-01-31-{linkbase}-1-BS-03-PPE-Dep-2-ByGroup.xml</t>
  </si>
  <si>
    <t>jpfr-med-ac-2008-01-31-{linkbase}-1-BS-03-PPE-Dep-3-Direct.xml</t>
  </si>
  <si>
    <t>jpfr-med-ac-2008-01-31-{linkbase}-1-BS-04-PPE-Imp-1-ByAccount.xml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</si>
</sst>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1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0" xfId="0" applyFont="1">
      <alignment vertical="center"/>
    </xf>
    <xf numFmtId="0" fontId="7" fillId="0" borderId="3" xfId="0" applyFont="1" applyBorder="1" applyAlignment="1">
      <alignment vertical="top" wrapText="1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8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>
      <alignment vertical="center"/>
    </xf>
    <xf numFmtId="0" fontId="9" fillId="2" borderId="7" xfId="0" applyFont="1" applyFill="1" applyBorder="1">
      <alignment vertical="center"/>
    </xf>
    <xf numFmtId="0" fontId="9" fillId="2" borderId="8" xfId="0" applyFont="1" applyFill="1" applyBorder="1">
      <alignment vertical="center"/>
    </xf>
    <xf numFmtId="0" fontId="9" fillId="2" borderId="9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11" fillId="0" borderId="0" xfId="0" applyFont="1">
      <alignment vertical="center"/>
    </xf>
    <xf numFmtId="0" fontId="9" fillId="2" borderId="12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9" fillId="2" borderId="13" xfId="0" applyFont="1" applyFill="1" applyBorder="1" applyAlignment="1">
      <alignment horizontal="center" vertical="center"/>
    </xf>
    <xf numFmtId="0" fontId="10" fillId="0" borderId="14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0" fillId="0" borderId="15" xfId="0" applyFont="1" applyBorder="1">
      <alignment vertical="center"/>
    </xf>
    <xf numFmtId="0" fontId="10" fillId="0" borderId="16" xfId="0" applyFont="1" applyBorder="1">
      <alignment vertical="center"/>
    </xf>
    <xf numFmtId="0" fontId="10" fillId="0" borderId="16" xfId="0" applyFont="1" applyBorder="1" applyAlignment="1">
      <alignment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top" wrapText="1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21" xfId="0" applyFont="1" applyBorder="1" applyAlignment="1">
      <alignment vertical="center" wrapText="1"/>
    </xf>
    <xf numFmtId="0" fontId="7" fillId="0" borderId="22" xfId="0" applyFont="1" applyBorder="1">
      <alignment vertical="center"/>
    </xf>
    <xf numFmtId="0" fontId="7" fillId="0" borderId="23" xfId="0" applyFont="1" applyBorder="1" applyAlignment="1">
      <alignment vertical="center" wrapText="1"/>
    </xf>
    <xf numFmtId="0" fontId="7" fillId="0" borderId="24" xfId="0" applyFont="1" applyBorder="1">
      <alignment vertical="center"/>
    </xf>
    <xf numFmtId="0" fontId="7" fillId="0" borderId="25" xfId="0" applyFon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26" xfId="0" applyBorder="1">
      <alignment vertical="center"/>
    </xf>
    <xf numFmtId="0" fontId="12" fillId="0" borderId="0" xfId="0" applyFont="1">
      <alignment vertical="center"/>
    </xf>
    <xf numFmtId="0" fontId="6" fillId="2" borderId="27" xfId="0" applyFont="1" applyFill="1" applyBorder="1" applyAlignment="1">
      <alignment horizontal="center" vertical="center"/>
    </xf>
    <xf numFmtId="0" fontId="7" fillId="0" borderId="28" xfId="0" applyFont="1" applyBorder="1" applyAlignment="1">
      <alignment vertical="center" wrapText="1"/>
    </xf>
    <xf numFmtId="0" fontId="7" fillId="0" borderId="29" xfId="0" applyFont="1" applyBorder="1" applyAlignment="1">
      <alignment vertical="center" wrapText="1"/>
    </xf>
    <xf numFmtId="0" fontId="7" fillId="0" borderId="0" xfId="3" applyFont="1" applyAlignment="1">
      <alignment vertical="center" wrapText="1"/>
    </xf>
    <xf numFmtId="0" fontId="7" fillId="0" borderId="0" xfId="3" applyFont="1" applyAlignment="1">
      <alignment horizontal="center" vertical="top" wrapText="1"/>
    </xf>
    <xf numFmtId="0" fontId="7" fillId="0" borderId="0" xfId="3" applyFont="1" applyAlignment="1">
      <alignment vertical="top" wrapText="1"/>
    </xf>
    <xf numFmtId="0" fontId="6" fillId="2" borderId="1" xfId="1" applyFont="1" applyFill="1" applyBorder="1" applyAlignment="1">
      <alignment horizontal="center" vertical="center" wrapText="1"/>
    </xf>
    <xf numFmtId="0" fontId="7" fillId="0" borderId="0" xfId="2" applyFont="1">
      <alignment vertical="center"/>
    </xf>
    <xf numFmtId="0" fontId="7" fillId="0" borderId="21" xfId="2" applyFont="1" applyBorder="1" applyAlignment="1">
      <alignment horizontal="center" vertical="top" wrapText="1"/>
    </xf>
    <xf numFmtId="0" fontId="7" fillId="0" borderId="23" xfId="2" applyFont="1" applyBorder="1" applyAlignment="1">
      <alignment vertical="center" wrapText="1"/>
    </xf>
    <xf numFmtId="0" fontId="7" fillId="0" borderId="23" xfId="2" applyFont="1" applyBorder="1" applyAlignment="1">
      <alignment horizontal="center" vertical="top" wrapText="1"/>
    </xf>
    <xf numFmtId="0" fontId="7" fillId="0" borderId="30" xfId="2" applyFont="1" applyBorder="1" applyAlignment="1">
      <alignment vertical="center" wrapText="1"/>
    </xf>
    <xf numFmtId="0" fontId="7" fillId="0" borderId="30" xfId="2" applyFont="1" applyBorder="1" applyAlignment="1">
      <alignment horizontal="center" vertical="top" wrapText="1"/>
    </xf>
    <xf numFmtId="0" fontId="7" fillId="0" borderId="28" xfId="0" applyFont="1" applyBorder="1" applyAlignment="1">
      <alignment horizontal="left" vertical="top" wrapText="1"/>
    </xf>
    <xf numFmtId="0" fontId="7" fillId="0" borderId="28" xfId="0" applyFont="1" applyBorder="1" applyAlignment="1">
      <alignment vertical="top" wrapText="1"/>
    </xf>
    <xf numFmtId="0" fontId="7" fillId="0" borderId="28" xfId="0" applyFont="1" applyBorder="1" applyAlignment="1">
      <alignment horizontal="left" vertical="top"/>
    </xf>
    <xf numFmtId="0" fontId="7" fillId="0" borderId="29" xfId="0" applyFont="1" applyBorder="1" applyAlignment="1">
      <alignment vertical="top" wrapText="1"/>
    </xf>
    <xf numFmtId="0" fontId="6" fillId="2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5" fillId="0" borderId="31" xfId="0" applyFont="1" applyBorder="1">
      <alignment vertical="center"/>
    </xf>
    <xf numFmtId="0" fontId="5" fillId="0" borderId="32" xfId="0" applyFont="1" applyBorder="1">
      <alignment vertical="center"/>
    </xf>
    <xf numFmtId="0" fontId="5" fillId="0" borderId="33" xfId="0" applyFont="1" applyBorder="1">
      <alignment vertical="center"/>
    </xf>
    <xf numFmtId="0" fontId="5" fillId="0" borderId="34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37" xfId="2" applyFont="1" applyBorder="1" applyAlignment="1">
      <alignment horizontal="center" vertical="center"/>
    </xf>
    <xf numFmtId="0" fontId="7" fillId="0" borderId="38" xfId="2" applyFont="1" applyBorder="1" applyAlignment="1">
      <alignment horizontal="center" vertical="center"/>
    </xf>
    <xf numFmtId="0" fontId="7" fillId="0" borderId="39" xfId="2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0" fillId="0" borderId="43" xfId="0" applyFont="1" applyBorder="1" applyAlignment="1">
      <alignment vertical="center" textRotation="255" wrapText="1"/>
    </xf>
    <xf numFmtId="0" fontId="10" fillId="0" borderId="44" xfId="0" applyFont="1" applyBorder="1" applyAlignment="1">
      <alignment vertical="center" textRotation="255" wrapText="1"/>
    </xf>
    <xf numFmtId="0" fontId="10" fillId="0" borderId="45" xfId="0" applyFont="1" applyBorder="1" applyAlignment="1">
      <alignment vertical="center" textRotation="255" wrapText="1"/>
    </xf>
    <xf numFmtId="0" fontId="10" fillId="0" borderId="46" xfId="0" applyFont="1" applyBorder="1" applyAlignment="1">
      <alignment vertical="center" wrapText="1"/>
    </xf>
    <xf numFmtId="0" fontId="10" fillId="0" borderId="47" xfId="0" applyFont="1" applyBorder="1">
      <alignment vertical="center"/>
    </xf>
    <xf numFmtId="0" fontId="10" fillId="0" borderId="48" xfId="0" applyFont="1" applyBorder="1">
      <alignment vertical="center"/>
    </xf>
    <xf numFmtId="0" fontId="10" fillId="0" borderId="49" xfId="0" applyFont="1" applyBorder="1" applyAlignment="1">
      <alignment vertical="center" textRotation="255" wrapText="1"/>
    </xf>
    <xf numFmtId="0" fontId="10" fillId="0" borderId="50" xfId="0" applyFont="1" applyBorder="1" applyAlignment="1">
      <alignment vertical="center" textRotation="255" wrapText="1"/>
    </xf>
    <xf numFmtId="0" fontId="10" fillId="0" borderId="51" xfId="0" applyFont="1" applyBorder="1" applyAlignment="1">
      <alignment vertical="center" textRotation="255" wrapText="1"/>
    </xf>
    <xf numFmtId="0" fontId="10" fillId="0" borderId="1" xfId="0" applyFont="1" applyBorder="1" applyAlignment="1">
      <alignment vertical="center" textRotation="255" wrapText="1"/>
    </xf>
    <xf numFmtId="0" fontId="2" fillId="0" borderId="1" xfId="0" applyFont="1" applyBorder="1" applyAlignment="1">
      <alignment vertical="center" textRotation="255" wrapText="1"/>
    </xf>
    <xf numFmtId="0" fontId="10" fillId="0" borderId="52" xfId="0" applyFont="1" applyBorder="1" applyAlignment="1">
      <alignment vertical="center" textRotation="255" wrapText="1"/>
    </xf>
    <xf numFmtId="0" fontId="10" fillId="0" borderId="53" xfId="0" applyFont="1" applyBorder="1" applyAlignment="1">
      <alignment vertical="center" textRotation="255" wrapText="1"/>
    </xf>
    <xf numFmtId="0" fontId="10" fillId="0" borderId="54" xfId="0" applyFont="1" applyBorder="1" applyAlignment="1">
      <alignment vertical="center" textRotation="255" wrapText="1"/>
    </xf>
    <xf numFmtId="0" fontId="0" fillId="0" borderId="46" xfId="0" applyBorder="1" applyAlignment="1">
      <alignment horizontal="center" vertical="center" textRotation="255" wrapText="1"/>
    </xf>
    <xf numFmtId="0" fontId="2" fillId="0" borderId="47" xfId="0" applyFont="1" applyBorder="1" applyAlignment="1">
      <alignment horizontal="center" vertical="center" textRotation="255" wrapText="1"/>
    </xf>
    <xf numFmtId="0" fontId="2" fillId="0" borderId="55" xfId="0" applyFont="1" applyBorder="1" applyAlignment="1">
      <alignment horizontal="center" vertical="center" textRotation="255" wrapText="1"/>
    </xf>
    <xf numFmtId="0" fontId="2" fillId="0" borderId="3" xfId="0" applyFont="1" applyBorder="1" applyAlignment="1">
      <alignment vertical="center" textRotation="255" wrapText="1"/>
    </xf>
    <xf numFmtId="0" fontId="10" fillId="0" borderId="56" xfId="0" applyFont="1" applyBorder="1" applyAlignment="1">
      <alignment vertical="center" textRotation="255" wrapText="1"/>
    </xf>
    <xf numFmtId="0" fontId="10" fillId="0" borderId="55" xfId="0" applyFont="1" applyBorder="1">
      <alignment vertical="center"/>
    </xf>
    <xf numFmtId="0" fontId="10" fillId="0" borderId="57" xfId="0" applyFont="1" applyBorder="1" applyAlignment="1">
      <alignment vertical="center" textRotation="255" wrapText="1"/>
    </xf>
    <xf numFmtId="0" fontId="10" fillId="0" borderId="58" xfId="0" applyFont="1" applyBorder="1" applyAlignment="1">
      <alignment vertical="center" textRotation="255" wrapText="1"/>
    </xf>
    <xf numFmtId="0" fontId="10" fillId="0" borderId="47" xfId="0" applyFont="1" applyBorder="1" applyAlignment="1">
      <alignment vertical="center" wrapText="1"/>
    </xf>
    <xf numFmtId="0" fontId="10" fillId="0" borderId="55" xfId="0" applyFont="1" applyBorder="1" applyAlignment="1">
      <alignment vertical="center" wrapText="1"/>
    </xf>
    <xf numFmtId="0" fontId="9" fillId="2" borderId="59" xfId="0" applyFont="1" applyFill="1" applyBorder="1" applyAlignment="1">
      <alignment horizontal="center" vertical="center"/>
    </xf>
    <xf numFmtId="0" fontId="9" fillId="2" borderId="5" xfId="0" applyFont="1" applyFill="1" applyBorder="1">
      <alignment vertical="center"/>
    </xf>
  </cellXfs>
  <cellStyles count="4">
    <cellStyle name="標準" xfId="0" builtinId="0"/>
    <cellStyle name="標準_File一覧_ファイル一覧(FianalApp070426)_企業別タクソノミ作成ガイドライン添付資料_20071212" xfId="1" xr:uid="{E045E2B6-5176-45E1-8AC2-FFC5A6EEBB3A}"/>
    <cellStyle name="標準_File一覧_ファイル一覧_企業別タクソノミ作成ガイドライン添付資料_20071212" xfId="2" xr:uid="{9692CD12-695E-4E2A-A16C-1FD769407E13}"/>
    <cellStyle name="標準_ファイル一覧_ファイル一覧(FianalApp070426)_企業別タクソノミ作成ガイドライン添付資料_20071212" xfId="3" xr:uid="{E6F70AD3-EC9B-49CA-9A30-88CF5192EA6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1505" name="Line 1">
          <a:extLst>
            <a:ext uri="{FF2B5EF4-FFF2-40B4-BE49-F238E27FC236}">
              <a16:creationId xmlns:a16="http://schemas.microsoft.com/office/drawing/2014/main" id="{A871573B-C654-A705-1FCD-15F8F53A4E93}"/>
            </a:ext>
          </a:extLst>
        </xdr:cNvPr>
        <xdr:cNvSpPr>
          <a:spLocks noChangeShapeType="1"/>
        </xdr:cNvSpPr>
      </xdr:nvSpPr>
      <xdr:spPr bwMode="auto">
        <a:xfrm>
          <a:off x="3756660" y="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2967990</xdr:colOff>
      <xdr:row>1</xdr:row>
      <xdr:rowOff>0</xdr:rowOff>
    </xdr:from>
    <xdr:to>
      <xdr:col>6</xdr:col>
      <xdr:colOff>2419350</xdr:colOff>
      <xdr:row>1</xdr:row>
      <xdr:rowOff>15240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15CB379F-6D21-0E95-61C0-099F4BCA738D}"/>
            </a:ext>
          </a:extLst>
        </xdr:cNvPr>
        <xdr:cNvSpPr txBox="1">
          <a:spLocks noChangeArrowheads="1"/>
        </xdr:cNvSpPr>
      </xdr:nvSpPr>
      <xdr:spPr bwMode="auto">
        <a:xfrm>
          <a:off x="7781925" y="1714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明朝"/>
              <a:ea typeface="ＭＳ 明朝"/>
            </a:rPr>
            <a:t>1.5</a:t>
          </a:r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19050</xdr:rowOff>
    </xdr:to>
    <xdr:sp macro="" textlink="">
      <xdr:nvSpPr>
        <xdr:cNvPr id="3075" name="Text Box 3">
          <a:extLst>
            <a:ext uri="{FF2B5EF4-FFF2-40B4-BE49-F238E27FC236}">
              <a16:creationId xmlns:a16="http://schemas.microsoft.com/office/drawing/2014/main" id="{8A694500-7E63-1E2B-8334-656ACC6719C4}"/>
            </a:ext>
          </a:extLst>
        </xdr:cNvPr>
        <xdr:cNvSpPr txBox="1">
          <a:spLocks noChangeArrowheads="1"/>
        </xdr:cNvSpPr>
      </xdr:nvSpPr>
      <xdr:spPr bwMode="auto">
        <a:xfrm>
          <a:off x="14468475" y="1714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明朝"/>
              <a:ea typeface="ＭＳ 明朝"/>
            </a:rPr>
            <a:t>1.5</a:t>
          </a:r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19050</xdr:rowOff>
    </xdr:to>
    <xdr:sp macro="" textlink="">
      <xdr:nvSpPr>
        <xdr:cNvPr id="3076" name="Text Box 4">
          <a:extLst>
            <a:ext uri="{FF2B5EF4-FFF2-40B4-BE49-F238E27FC236}">
              <a16:creationId xmlns:a16="http://schemas.microsoft.com/office/drawing/2014/main" id="{D9CFF430-76B0-C713-69A3-A4CA01CBCD40}"/>
            </a:ext>
          </a:extLst>
        </xdr:cNvPr>
        <xdr:cNvSpPr txBox="1">
          <a:spLocks noChangeArrowheads="1"/>
        </xdr:cNvSpPr>
      </xdr:nvSpPr>
      <xdr:spPr bwMode="auto">
        <a:xfrm>
          <a:off x="14468475" y="1714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明朝"/>
              <a:ea typeface="ＭＳ 明朝"/>
            </a:rPr>
            <a:t>1.5</a:t>
          </a:r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19050</xdr:rowOff>
    </xdr:to>
    <xdr:sp macro="" textlink="">
      <xdr:nvSpPr>
        <xdr:cNvPr id="3077" name="Text Box 5">
          <a:extLst>
            <a:ext uri="{FF2B5EF4-FFF2-40B4-BE49-F238E27FC236}">
              <a16:creationId xmlns:a16="http://schemas.microsoft.com/office/drawing/2014/main" id="{9920438A-38FE-61C5-1335-A05389F1CA16}"/>
            </a:ext>
          </a:extLst>
        </xdr:cNvPr>
        <xdr:cNvSpPr txBox="1">
          <a:spLocks noChangeArrowheads="1"/>
        </xdr:cNvSpPr>
      </xdr:nvSpPr>
      <xdr:spPr bwMode="auto">
        <a:xfrm>
          <a:off x="14468475" y="1714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明朝"/>
              <a:ea typeface="ＭＳ 明朝"/>
            </a:rPr>
            <a:t>1.5</a:t>
          </a:r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19050</xdr:rowOff>
    </xdr:to>
    <xdr:sp macro="" textlink="">
      <xdr:nvSpPr>
        <xdr:cNvPr id="3078" name="Text Box 6">
          <a:extLst>
            <a:ext uri="{FF2B5EF4-FFF2-40B4-BE49-F238E27FC236}">
              <a16:creationId xmlns:a16="http://schemas.microsoft.com/office/drawing/2014/main" id="{9B108C94-56C4-311F-25C8-9027997E8847}"/>
            </a:ext>
          </a:extLst>
        </xdr:cNvPr>
        <xdr:cNvSpPr txBox="1">
          <a:spLocks noChangeArrowheads="1"/>
        </xdr:cNvSpPr>
      </xdr:nvSpPr>
      <xdr:spPr bwMode="auto">
        <a:xfrm>
          <a:off x="14468475" y="1714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明朝"/>
              <a:ea typeface="ＭＳ 明朝"/>
            </a:rPr>
            <a:t>1.5</a:t>
          </a:r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19050</xdr:rowOff>
    </xdr:to>
    <xdr:sp macro="" textlink="">
      <xdr:nvSpPr>
        <xdr:cNvPr id="3079" name="Text Box 7">
          <a:extLst>
            <a:ext uri="{FF2B5EF4-FFF2-40B4-BE49-F238E27FC236}">
              <a16:creationId xmlns:a16="http://schemas.microsoft.com/office/drawing/2014/main" id="{943DD274-8D93-0B0D-420B-35A4531A56F6}"/>
            </a:ext>
          </a:extLst>
        </xdr:cNvPr>
        <xdr:cNvSpPr txBox="1">
          <a:spLocks noChangeArrowheads="1"/>
        </xdr:cNvSpPr>
      </xdr:nvSpPr>
      <xdr:spPr bwMode="auto">
        <a:xfrm>
          <a:off x="14468475" y="1714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明朝"/>
              <a:ea typeface="ＭＳ 明朝"/>
            </a:rPr>
            <a:t>1.5</a:t>
          </a:r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19050</xdr:rowOff>
    </xdr:to>
    <xdr:sp macro="" textlink="">
      <xdr:nvSpPr>
        <xdr:cNvPr id="3080" name="Text Box 8">
          <a:extLst>
            <a:ext uri="{FF2B5EF4-FFF2-40B4-BE49-F238E27FC236}">
              <a16:creationId xmlns:a16="http://schemas.microsoft.com/office/drawing/2014/main" id="{A666040A-4488-8AF1-C832-4167A66F5EFB}"/>
            </a:ext>
          </a:extLst>
        </xdr:cNvPr>
        <xdr:cNvSpPr txBox="1">
          <a:spLocks noChangeArrowheads="1"/>
        </xdr:cNvSpPr>
      </xdr:nvSpPr>
      <xdr:spPr bwMode="auto">
        <a:xfrm>
          <a:off x="14468475" y="1714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明朝"/>
              <a:ea typeface="ＭＳ 明朝"/>
            </a:rPr>
            <a:t>1.5</a:t>
          </a:r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19050</xdr:rowOff>
    </xdr:to>
    <xdr:sp macro="" textlink="">
      <xdr:nvSpPr>
        <xdr:cNvPr id="3081" name="Text Box 9">
          <a:extLst>
            <a:ext uri="{FF2B5EF4-FFF2-40B4-BE49-F238E27FC236}">
              <a16:creationId xmlns:a16="http://schemas.microsoft.com/office/drawing/2014/main" id="{35E608F9-1C73-59CE-8C29-4544D40105FA}"/>
            </a:ext>
          </a:extLst>
        </xdr:cNvPr>
        <xdr:cNvSpPr txBox="1">
          <a:spLocks noChangeArrowheads="1"/>
        </xdr:cNvSpPr>
      </xdr:nvSpPr>
      <xdr:spPr bwMode="auto">
        <a:xfrm>
          <a:off x="14468475" y="1714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明朝"/>
              <a:ea typeface="ＭＳ 明朝"/>
            </a:rPr>
            <a:t>1.5</a:t>
          </a:r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19050</xdr:rowOff>
    </xdr:to>
    <xdr:sp macro="" textlink="">
      <xdr:nvSpPr>
        <xdr:cNvPr id="3082" name="Text Box 10">
          <a:extLst>
            <a:ext uri="{FF2B5EF4-FFF2-40B4-BE49-F238E27FC236}">
              <a16:creationId xmlns:a16="http://schemas.microsoft.com/office/drawing/2014/main" id="{15150F76-C868-E563-B7FF-0ACD8F49A817}"/>
            </a:ext>
          </a:extLst>
        </xdr:cNvPr>
        <xdr:cNvSpPr txBox="1">
          <a:spLocks noChangeArrowheads="1"/>
        </xdr:cNvSpPr>
      </xdr:nvSpPr>
      <xdr:spPr bwMode="auto">
        <a:xfrm>
          <a:off x="14468475" y="1714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明朝"/>
              <a:ea typeface="ＭＳ 明朝"/>
            </a:rPr>
            <a:t>1.5</a:t>
          </a:r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19050</xdr:rowOff>
    </xdr:to>
    <xdr:sp macro="" textlink="">
      <xdr:nvSpPr>
        <xdr:cNvPr id="3083" name="Text Box 11">
          <a:extLst>
            <a:ext uri="{FF2B5EF4-FFF2-40B4-BE49-F238E27FC236}">
              <a16:creationId xmlns:a16="http://schemas.microsoft.com/office/drawing/2014/main" id="{C45829FE-8FF2-DD8C-76E2-6E9BD55A1E95}"/>
            </a:ext>
          </a:extLst>
        </xdr:cNvPr>
        <xdr:cNvSpPr txBox="1">
          <a:spLocks noChangeArrowheads="1"/>
        </xdr:cNvSpPr>
      </xdr:nvSpPr>
      <xdr:spPr bwMode="auto">
        <a:xfrm>
          <a:off x="14468475" y="1714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明朝"/>
              <a:ea typeface="ＭＳ 明朝"/>
            </a:rPr>
            <a:t>1.5</a:t>
          </a:r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19050</xdr:rowOff>
    </xdr:to>
    <xdr:sp macro="" textlink="">
      <xdr:nvSpPr>
        <xdr:cNvPr id="3084" name="Text Box 12">
          <a:extLst>
            <a:ext uri="{FF2B5EF4-FFF2-40B4-BE49-F238E27FC236}">
              <a16:creationId xmlns:a16="http://schemas.microsoft.com/office/drawing/2014/main" id="{FBAF9A3C-6F3F-BDD6-4F16-AF555CB53F16}"/>
            </a:ext>
          </a:extLst>
        </xdr:cNvPr>
        <xdr:cNvSpPr txBox="1">
          <a:spLocks noChangeArrowheads="1"/>
        </xdr:cNvSpPr>
      </xdr:nvSpPr>
      <xdr:spPr bwMode="auto">
        <a:xfrm>
          <a:off x="14468475" y="1714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明朝"/>
              <a:ea typeface="ＭＳ 明朝"/>
            </a:rPr>
            <a:t>1.5</a:t>
          </a:r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19050</xdr:rowOff>
    </xdr:to>
    <xdr:sp macro="" textlink="">
      <xdr:nvSpPr>
        <xdr:cNvPr id="3085" name="Text Box 13">
          <a:extLst>
            <a:ext uri="{FF2B5EF4-FFF2-40B4-BE49-F238E27FC236}">
              <a16:creationId xmlns:a16="http://schemas.microsoft.com/office/drawing/2014/main" id="{9E4A0803-6DAF-1697-D5BA-399427E721F5}"/>
            </a:ext>
          </a:extLst>
        </xdr:cNvPr>
        <xdr:cNvSpPr txBox="1">
          <a:spLocks noChangeArrowheads="1"/>
        </xdr:cNvSpPr>
      </xdr:nvSpPr>
      <xdr:spPr bwMode="auto">
        <a:xfrm>
          <a:off x="14468475" y="1714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明朝"/>
              <a:ea typeface="ＭＳ 明朝"/>
            </a:rPr>
            <a:t>1.5</a:t>
          </a:r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19050</xdr:rowOff>
    </xdr:to>
    <xdr:sp macro="" textlink="">
      <xdr:nvSpPr>
        <xdr:cNvPr id="3086" name="Text Box 14">
          <a:extLst>
            <a:ext uri="{FF2B5EF4-FFF2-40B4-BE49-F238E27FC236}">
              <a16:creationId xmlns:a16="http://schemas.microsoft.com/office/drawing/2014/main" id="{E1C1DCA7-123C-4C70-650C-7A6EE61FB286}"/>
            </a:ext>
          </a:extLst>
        </xdr:cNvPr>
        <xdr:cNvSpPr txBox="1">
          <a:spLocks noChangeArrowheads="1"/>
        </xdr:cNvSpPr>
      </xdr:nvSpPr>
      <xdr:spPr bwMode="auto">
        <a:xfrm>
          <a:off x="14468475" y="1714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明朝"/>
              <a:ea typeface="ＭＳ 明朝"/>
            </a:rPr>
            <a:t>1.5</a:t>
          </a:r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19050</xdr:rowOff>
    </xdr:to>
    <xdr:sp macro="" textlink="">
      <xdr:nvSpPr>
        <xdr:cNvPr id="3087" name="Text Box 15">
          <a:extLst>
            <a:ext uri="{FF2B5EF4-FFF2-40B4-BE49-F238E27FC236}">
              <a16:creationId xmlns:a16="http://schemas.microsoft.com/office/drawing/2014/main" id="{7F8D3FF8-829E-C0F5-8BF0-CA6A9C119EA8}"/>
            </a:ext>
          </a:extLst>
        </xdr:cNvPr>
        <xdr:cNvSpPr txBox="1">
          <a:spLocks noChangeArrowheads="1"/>
        </xdr:cNvSpPr>
      </xdr:nvSpPr>
      <xdr:spPr bwMode="auto">
        <a:xfrm>
          <a:off x="14468475" y="1714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明朝"/>
              <a:ea typeface="ＭＳ 明朝"/>
            </a:rPr>
            <a:t>1.5</a:t>
          </a:r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19050</xdr:rowOff>
    </xdr:to>
    <xdr:sp macro="" textlink="">
      <xdr:nvSpPr>
        <xdr:cNvPr id="3088" name="Text Box 16">
          <a:extLst>
            <a:ext uri="{FF2B5EF4-FFF2-40B4-BE49-F238E27FC236}">
              <a16:creationId xmlns:a16="http://schemas.microsoft.com/office/drawing/2014/main" id="{9665FA32-B64C-63C4-1468-1D3FEEA89123}"/>
            </a:ext>
          </a:extLst>
        </xdr:cNvPr>
        <xdr:cNvSpPr txBox="1">
          <a:spLocks noChangeArrowheads="1"/>
        </xdr:cNvSpPr>
      </xdr:nvSpPr>
      <xdr:spPr bwMode="auto">
        <a:xfrm>
          <a:off x="14468475" y="1714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明朝"/>
              <a:ea typeface="ＭＳ 明朝"/>
            </a:rPr>
            <a:t>1.5</a:t>
          </a:r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19050</xdr:rowOff>
    </xdr:to>
    <xdr:sp macro="" textlink="">
      <xdr:nvSpPr>
        <xdr:cNvPr id="3089" name="Text Box 17">
          <a:extLst>
            <a:ext uri="{FF2B5EF4-FFF2-40B4-BE49-F238E27FC236}">
              <a16:creationId xmlns:a16="http://schemas.microsoft.com/office/drawing/2014/main" id="{48A84CFE-9786-178D-C8E2-F0FE9669D72A}"/>
            </a:ext>
          </a:extLst>
        </xdr:cNvPr>
        <xdr:cNvSpPr txBox="1">
          <a:spLocks noChangeArrowheads="1"/>
        </xdr:cNvSpPr>
      </xdr:nvSpPr>
      <xdr:spPr bwMode="auto">
        <a:xfrm>
          <a:off x="14468475" y="1714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明朝"/>
              <a:ea typeface="ＭＳ 明朝"/>
            </a:rPr>
            <a:t>1.5</a:t>
          </a:r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19050</xdr:rowOff>
    </xdr:to>
    <xdr:sp macro="" textlink="">
      <xdr:nvSpPr>
        <xdr:cNvPr id="3090" name="Text Box 18">
          <a:extLst>
            <a:ext uri="{FF2B5EF4-FFF2-40B4-BE49-F238E27FC236}">
              <a16:creationId xmlns:a16="http://schemas.microsoft.com/office/drawing/2014/main" id="{A1FD412F-E799-DAEB-4BDD-2DBF85ECC620}"/>
            </a:ext>
          </a:extLst>
        </xdr:cNvPr>
        <xdr:cNvSpPr txBox="1">
          <a:spLocks noChangeArrowheads="1"/>
        </xdr:cNvSpPr>
      </xdr:nvSpPr>
      <xdr:spPr bwMode="auto">
        <a:xfrm>
          <a:off x="14468475" y="1714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明朝"/>
              <a:ea typeface="ＭＳ 明朝"/>
            </a:rPr>
            <a:t>1.5</a:t>
          </a:r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19050</xdr:rowOff>
    </xdr:to>
    <xdr:sp macro="" textlink="">
      <xdr:nvSpPr>
        <xdr:cNvPr id="3091" name="Text Box 19">
          <a:extLst>
            <a:ext uri="{FF2B5EF4-FFF2-40B4-BE49-F238E27FC236}">
              <a16:creationId xmlns:a16="http://schemas.microsoft.com/office/drawing/2014/main" id="{4CEDE6A3-17E3-A9E5-A472-2AF37F595481}"/>
            </a:ext>
          </a:extLst>
        </xdr:cNvPr>
        <xdr:cNvSpPr txBox="1">
          <a:spLocks noChangeArrowheads="1"/>
        </xdr:cNvSpPr>
      </xdr:nvSpPr>
      <xdr:spPr bwMode="auto">
        <a:xfrm>
          <a:off x="14468475" y="1714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明朝"/>
              <a:ea typeface="ＭＳ 明朝"/>
            </a:rPr>
            <a:t>1.5</a:t>
          </a:r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19050</xdr:rowOff>
    </xdr:to>
    <xdr:sp macro="" textlink="">
      <xdr:nvSpPr>
        <xdr:cNvPr id="3092" name="Text Box 20">
          <a:extLst>
            <a:ext uri="{FF2B5EF4-FFF2-40B4-BE49-F238E27FC236}">
              <a16:creationId xmlns:a16="http://schemas.microsoft.com/office/drawing/2014/main" id="{24C77839-93B6-0C5C-F377-E4B227674FFC}"/>
            </a:ext>
          </a:extLst>
        </xdr:cNvPr>
        <xdr:cNvSpPr txBox="1">
          <a:spLocks noChangeArrowheads="1"/>
        </xdr:cNvSpPr>
      </xdr:nvSpPr>
      <xdr:spPr bwMode="auto">
        <a:xfrm>
          <a:off x="14468475" y="1714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明朝"/>
              <a:ea typeface="ＭＳ 明朝"/>
            </a:rPr>
            <a:t>1.5</a:t>
          </a:r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19050</xdr:rowOff>
    </xdr:to>
    <xdr:sp macro="" textlink="">
      <xdr:nvSpPr>
        <xdr:cNvPr id="3093" name="Text Box 21">
          <a:extLst>
            <a:ext uri="{FF2B5EF4-FFF2-40B4-BE49-F238E27FC236}">
              <a16:creationId xmlns:a16="http://schemas.microsoft.com/office/drawing/2014/main" id="{886E3C75-F1CA-1A43-AD50-2F4364772202}"/>
            </a:ext>
          </a:extLst>
        </xdr:cNvPr>
        <xdr:cNvSpPr txBox="1">
          <a:spLocks noChangeArrowheads="1"/>
        </xdr:cNvSpPr>
      </xdr:nvSpPr>
      <xdr:spPr bwMode="auto">
        <a:xfrm>
          <a:off x="14468475" y="1714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明朝"/>
              <a:ea typeface="ＭＳ 明朝"/>
            </a:rPr>
            <a:t>1.5</a:t>
          </a:r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19050</xdr:rowOff>
    </xdr:to>
    <xdr:sp macro="" textlink="">
      <xdr:nvSpPr>
        <xdr:cNvPr id="3094" name="Text Box 22">
          <a:extLst>
            <a:ext uri="{FF2B5EF4-FFF2-40B4-BE49-F238E27FC236}">
              <a16:creationId xmlns:a16="http://schemas.microsoft.com/office/drawing/2014/main" id="{DC9BDD8E-D147-36F8-A17C-9438C1BCFCE8}"/>
            </a:ext>
          </a:extLst>
        </xdr:cNvPr>
        <xdr:cNvSpPr txBox="1">
          <a:spLocks noChangeArrowheads="1"/>
        </xdr:cNvSpPr>
      </xdr:nvSpPr>
      <xdr:spPr bwMode="auto">
        <a:xfrm>
          <a:off x="14468475" y="1714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明朝"/>
              <a:ea typeface="ＭＳ 明朝"/>
            </a:rPr>
            <a:t>1.5</a:t>
          </a:r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19050</xdr:rowOff>
    </xdr:to>
    <xdr:sp macro="" textlink="">
      <xdr:nvSpPr>
        <xdr:cNvPr id="3095" name="Text Box 23">
          <a:extLst>
            <a:ext uri="{FF2B5EF4-FFF2-40B4-BE49-F238E27FC236}">
              <a16:creationId xmlns:a16="http://schemas.microsoft.com/office/drawing/2014/main" id="{4DEEE904-321E-8A63-76B0-75D24BAFA413}"/>
            </a:ext>
          </a:extLst>
        </xdr:cNvPr>
        <xdr:cNvSpPr txBox="1">
          <a:spLocks noChangeArrowheads="1"/>
        </xdr:cNvSpPr>
      </xdr:nvSpPr>
      <xdr:spPr bwMode="auto">
        <a:xfrm>
          <a:off x="14468475" y="1714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明朝"/>
              <a:ea typeface="ＭＳ 明朝"/>
            </a:rPr>
            <a:t>1.5</a:t>
          </a:r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19050</xdr:rowOff>
    </xdr:to>
    <xdr:sp macro="" textlink="">
      <xdr:nvSpPr>
        <xdr:cNvPr id="3096" name="Text Box 24">
          <a:extLst>
            <a:ext uri="{FF2B5EF4-FFF2-40B4-BE49-F238E27FC236}">
              <a16:creationId xmlns:a16="http://schemas.microsoft.com/office/drawing/2014/main" id="{367A4006-083E-14D3-B3F8-466539671381}"/>
            </a:ext>
          </a:extLst>
        </xdr:cNvPr>
        <xdr:cNvSpPr txBox="1">
          <a:spLocks noChangeArrowheads="1"/>
        </xdr:cNvSpPr>
      </xdr:nvSpPr>
      <xdr:spPr bwMode="auto">
        <a:xfrm>
          <a:off x="14468475" y="1714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明朝"/>
              <a:ea typeface="ＭＳ 明朝"/>
            </a:rPr>
            <a:t>1.5</a:t>
          </a:r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19050</xdr:rowOff>
    </xdr:to>
    <xdr:sp macro="" textlink="">
      <xdr:nvSpPr>
        <xdr:cNvPr id="3097" name="Text Box 25">
          <a:extLst>
            <a:ext uri="{FF2B5EF4-FFF2-40B4-BE49-F238E27FC236}">
              <a16:creationId xmlns:a16="http://schemas.microsoft.com/office/drawing/2014/main" id="{75D17CEE-AC1E-EA43-4365-D707286C8119}"/>
            </a:ext>
          </a:extLst>
        </xdr:cNvPr>
        <xdr:cNvSpPr txBox="1">
          <a:spLocks noChangeArrowheads="1"/>
        </xdr:cNvSpPr>
      </xdr:nvSpPr>
      <xdr:spPr bwMode="auto">
        <a:xfrm>
          <a:off x="14468475" y="1714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明朝"/>
              <a:ea typeface="ＭＳ 明朝"/>
            </a:rPr>
            <a:t>1.5</a:t>
          </a:r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19050</xdr:rowOff>
    </xdr:to>
    <xdr:sp macro="" textlink="">
      <xdr:nvSpPr>
        <xdr:cNvPr id="3098" name="Text Box 26">
          <a:extLst>
            <a:ext uri="{FF2B5EF4-FFF2-40B4-BE49-F238E27FC236}">
              <a16:creationId xmlns:a16="http://schemas.microsoft.com/office/drawing/2014/main" id="{E6D921AC-A972-FAF3-745E-96AF18020803}"/>
            </a:ext>
          </a:extLst>
        </xdr:cNvPr>
        <xdr:cNvSpPr txBox="1">
          <a:spLocks noChangeArrowheads="1"/>
        </xdr:cNvSpPr>
      </xdr:nvSpPr>
      <xdr:spPr bwMode="auto">
        <a:xfrm>
          <a:off x="14468475" y="1714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明朝"/>
              <a:ea typeface="ＭＳ 明朝"/>
            </a:rPr>
            <a:t>1.5</a:t>
          </a:r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19050</xdr:rowOff>
    </xdr:to>
    <xdr:sp macro="" textlink="">
      <xdr:nvSpPr>
        <xdr:cNvPr id="3099" name="Text Box 27">
          <a:extLst>
            <a:ext uri="{FF2B5EF4-FFF2-40B4-BE49-F238E27FC236}">
              <a16:creationId xmlns:a16="http://schemas.microsoft.com/office/drawing/2014/main" id="{10552BD3-D18D-8E2A-E24E-6A04D7BA7296}"/>
            </a:ext>
          </a:extLst>
        </xdr:cNvPr>
        <xdr:cNvSpPr txBox="1">
          <a:spLocks noChangeArrowheads="1"/>
        </xdr:cNvSpPr>
      </xdr:nvSpPr>
      <xdr:spPr bwMode="auto">
        <a:xfrm>
          <a:off x="14468475" y="1714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明朝"/>
              <a:ea typeface="ＭＳ 明朝"/>
            </a:rPr>
            <a:t>1.5</a:t>
          </a:r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19050</xdr:rowOff>
    </xdr:to>
    <xdr:sp macro="" textlink="">
      <xdr:nvSpPr>
        <xdr:cNvPr id="3100" name="Text Box 28">
          <a:extLst>
            <a:ext uri="{FF2B5EF4-FFF2-40B4-BE49-F238E27FC236}">
              <a16:creationId xmlns:a16="http://schemas.microsoft.com/office/drawing/2014/main" id="{8C767C5C-16FC-F243-E34E-D00D8E37EFF8}"/>
            </a:ext>
          </a:extLst>
        </xdr:cNvPr>
        <xdr:cNvSpPr txBox="1">
          <a:spLocks noChangeArrowheads="1"/>
        </xdr:cNvSpPr>
      </xdr:nvSpPr>
      <xdr:spPr bwMode="auto">
        <a:xfrm>
          <a:off x="14468475" y="1714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明朝"/>
              <a:ea typeface="ＭＳ 明朝"/>
            </a:rPr>
            <a:t>1.5</a:t>
          </a:r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19050</xdr:rowOff>
    </xdr:to>
    <xdr:sp macro="" textlink="">
      <xdr:nvSpPr>
        <xdr:cNvPr id="3101" name="Text Box 29">
          <a:extLst>
            <a:ext uri="{FF2B5EF4-FFF2-40B4-BE49-F238E27FC236}">
              <a16:creationId xmlns:a16="http://schemas.microsoft.com/office/drawing/2014/main" id="{947A317F-ED70-D0DE-60A6-32A491100F91}"/>
            </a:ext>
          </a:extLst>
        </xdr:cNvPr>
        <xdr:cNvSpPr txBox="1">
          <a:spLocks noChangeArrowheads="1"/>
        </xdr:cNvSpPr>
      </xdr:nvSpPr>
      <xdr:spPr bwMode="auto">
        <a:xfrm>
          <a:off x="14468475" y="1714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明朝"/>
              <a:ea typeface="ＭＳ 明朝"/>
            </a:rPr>
            <a:t>1.5</a:t>
          </a:r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19050</xdr:rowOff>
    </xdr:to>
    <xdr:sp macro="" textlink="">
      <xdr:nvSpPr>
        <xdr:cNvPr id="3102" name="Text Box 30">
          <a:extLst>
            <a:ext uri="{FF2B5EF4-FFF2-40B4-BE49-F238E27FC236}">
              <a16:creationId xmlns:a16="http://schemas.microsoft.com/office/drawing/2014/main" id="{CE532B84-DEEB-09F3-658D-4A31CC9D4431}"/>
            </a:ext>
          </a:extLst>
        </xdr:cNvPr>
        <xdr:cNvSpPr txBox="1">
          <a:spLocks noChangeArrowheads="1"/>
        </xdr:cNvSpPr>
      </xdr:nvSpPr>
      <xdr:spPr bwMode="auto">
        <a:xfrm>
          <a:off x="14468475" y="1714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明朝"/>
              <a:ea typeface="ＭＳ 明朝"/>
            </a:rPr>
            <a:t>1.5</a:t>
          </a:r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19050</xdr:rowOff>
    </xdr:to>
    <xdr:sp macro="" textlink="">
      <xdr:nvSpPr>
        <xdr:cNvPr id="3103" name="Text Box 31">
          <a:extLst>
            <a:ext uri="{FF2B5EF4-FFF2-40B4-BE49-F238E27FC236}">
              <a16:creationId xmlns:a16="http://schemas.microsoft.com/office/drawing/2014/main" id="{09B7C166-9FCC-175D-6BFF-2FD608126F68}"/>
            </a:ext>
          </a:extLst>
        </xdr:cNvPr>
        <xdr:cNvSpPr txBox="1">
          <a:spLocks noChangeArrowheads="1"/>
        </xdr:cNvSpPr>
      </xdr:nvSpPr>
      <xdr:spPr bwMode="auto">
        <a:xfrm>
          <a:off x="14468475" y="1714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明朝"/>
              <a:ea typeface="ＭＳ 明朝"/>
            </a:rPr>
            <a:t>1.5</a:t>
          </a:r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19050</xdr:rowOff>
    </xdr:to>
    <xdr:sp macro="" textlink="">
      <xdr:nvSpPr>
        <xdr:cNvPr id="3104" name="Text Box 32">
          <a:extLst>
            <a:ext uri="{FF2B5EF4-FFF2-40B4-BE49-F238E27FC236}">
              <a16:creationId xmlns:a16="http://schemas.microsoft.com/office/drawing/2014/main" id="{41388567-2A17-3E5F-2D16-3A002409D03F}"/>
            </a:ext>
          </a:extLst>
        </xdr:cNvPr>
        <xdr:cNvSpPr txBox="1">
          <a:spLocks noChangeArrowheads="1"/>
        </xdr:cNvSpPr>
      </xdr:nvSpPr>
      <xdr:spPr bwMode="auto">
        <a:xfrm>
          <a:off x="14468475" y="1714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明朝"/>
              <a:ea typeface="ＭＳ 明朝"/>
            </a:rPr>
            <a:t>1.5</a:t>
          </a:r>
        </a:p>
      </xdr:txBody>
    </xdr:sp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1</xdr:row>
      <xdr:rowOff>19050</xdr:rowOff>
    </xdr:to>
    <xdr:sp macro="" textlink="">
      <xdr:nvSpPr>
        <xdr:cNvPr id="3105" name="Text Box 33">
          <a:extLst>
            <a:ext uri="{FF2B5EF4-FFF2-40B4-BE49-F238E27FC236}">
              <a16:creationId xmlns:a16="http://schemas.microsoft.com/office/drawing/2014/main" id="{B0AF55ED-C383-F0D8-B6E3-592D5011F3DD}"/>
            </a:ext>
          </a:extLst>
        </xdr:cNvPr>
        <xdr:cNvSpPr txBox="1">
          <a:spLocks noChangeArrowheads="1"/>
        </xdr:cNvSpPr>
      </xdr:nvSpPr>
      <xdr:spPr bwMode="auto">
        <a:xfrm>
          <a:off x="14468475" y="171450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明朝"/>
              <a:ea typeface="ＭＳ 明朝"/>
            </a:rPr>
            <a:t>1.5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0</xdr:row>
      <xdr:rowOff>0</xdr:rowOff>
    </xdr:from>
    <xdr:to>
      <xdr:col>49</xdr:col>
      <xdr:colOff>91440</xdr:colOff>
      <xdr:row>0</xdr:row>
      <xdr:rowOff>0</xdr:rowOff>
    </xdr:to>
    <xdr:sp macro="" textlink="">
      <xdr:nvSpPr>
        <xdr:cNvPr id="10241" name="Rectangle 1">
          <a:extLst>
            <a:ext uri="{FF2B5EF4-FFF2-40B4-BE49-F238E27FC236}">
              <a16:creationId xmlns:a16="http://schemas.microsoft.com/office/drawing/2014/main" id="{FAF9BC8E-DA15-312D-5F59-707019388942}"/>
            </a:ext>
          </a:extLst>
        </xdr:cNvPr>
        <xdr:cNvSpPr>
          <a:spLocks noChangeArrowheads="1"/>
        </xdr:cNvSpPr>
      </xdr:nvSpPr>
      <xdr:spPr bwMode="auto">
        <a:xfrm>
          <a:off x="22860" y="0"/>
          <a:ext cx="90297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49</xdr:col>
      <xdr:colOff>83820</xdr:colOff>
      <xdr:row>0</xdr:row>
      <xdr:rowOff>0</xdr:rowOff>
    </xdr:to>
    <xdr:cxnSp macro="">
      <xdr:nvCxnSpPr>
        <xdr:cNvPr id="10242" name="AutoShape 2">
          <a:extLst>
            <a:ext uri="{FF2B5EF4-FFF2-40B4-BE49-F238E27FC236}">
              <a16:creationId xmlns:a16="http://schemas.microsoft.com/office/drawing/2014/main" id="{C1B70481-B002-EA01-DB4B-29FEAB13E0CE}"/>
            </a:ext>
          </a:extLst>
        </xdr:cNvPr>
        <xdr:cNvCxnSpPr>
          <a:cxnSpLocks noChangeShapeType="1"/>
        </xdr:cNvCxnSpPr>
      </xdr:nvCxnSpPr>
      <xdr:spPr bwMode="auto">
        <a:xfrm>
          <a:off x="0" y="0"/>
          <a:ext cx="9044940" cy="0"/>
        </a:xfrm>
        <a:prstGeom prst="straightConnector1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38100</xdr:colOff>
      <xdr:row>0</xdr:row>
      <xdr:rowOff>0</xdr:rowOff>
    </xdr:from>
    <xdr:to>
      <xdr:col>9</xdr:col>
      <xdr:colOff>106680</xdr:colOff>
      <xdr:row>0</xdr:row>
      <xdr:rowOff>0</xdr:rowOff>
    </xdr:to>
    <xdr:sp macro="" textlink="">
      <xdr:nvSpPr>
        <xdr:cNvPr id="10243" name="Text Box 3">
          <a:extLst>
            <a:ext uri="{FF2B5EF4-FFF2-40B4-BE49-F238E27FC236}">
              <a16:creationId xmlns:a16="http://schemas.microsoft.com/office/drawing/2014/main" id="{F6790870-FDAA-C309-17B7-A313054AD952}"/>
            </a:ext>
          </a:extLst>
        </xdr:cNvPr>
        <xdr:cNvSpPr txBox="1">
          <a:spLocks noChangeArrowheads="1"/>
        </xdr:cNvSpPr>
      </xdr:nvSpPr>
      <xdr:spPr bwMode="auto">
        <a:xfrm>
          <a:off x="38100" y="0"/>
          <a:ext cx="1714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日立製作所</a:t>
          </a:r>
        </a:p>
      </xdr:txBody>
    </xdr:sp>
    <xdr:clientData/>
  </xdr:twoCellAnchor>
  <xdr:twoCellAnchor>
    <xdr:from>
      <xdr:col>0</xdr:col>
      <xdr:colOff>38100</xdr:colOff>
      <xdr:row>0</xdr:row>
      <xdr:rowOff>0</xdr:rowOff>
    </xdr:from>
    <xdr:to>
      <xdr:col>9</xdr:col>
      <xdr:colOff>106680</xdr:colOff>
      <xdr:row>0</xdr:row>
      <xdr:rowOff>0</xdr:rowOff>
    </xdr:to>
    <xdr:sp macro="" textlink="">
      <xdr:nvSpPr>
        <xdr:cNvPr id="10244" name="Text Box 4">
          <a:extLst>
            <a:ext uri="{FF2B5EF4-FFF2-40B4-BE49-F238E27FC236}">
              <a16:creationId xmlns:a16="http://schemas.microsoft.com/office/drawing/2014/main" id="{83999A30-D7B7-F6B7-1831-95211B3EC12A}"/>
            </a:ext>
          </a:extLst>
        </xdr:cNvPr>
        <xdr:cNvSpPr txBox="1">
          <a:spLocks noChangeArrowheads="1"/>
        </xdr:cNvSpPr>
      </xdr:nvSpPr>
      <xdr:spPr bwMode="auto">
        <a:xfrm>
          <a:off x="38100" y="0"/>
          <a:ext cx="1714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EDINETタクソノミ開発</a:t>
          </a:r>
        </a:p>
      </xdr:txBody>
    </xdr:sp>
    <xdr:clientData/>
  </xdr:twoCellAnchor>
  <xdr:twoCellAnchor>
    <xdr:from>
      <xdr:col>4</xdr:col>
      <xdr:colOff>76200</xdr:colOff>
      <xdr:row>6</xdr:row>
      <xdr:rowOff>53340</xdr:rowOff>
    </xdr:from>
    <xdr:to>
      <xdr:col>70</xdr:col>
      <xdr:colOff>30480</xdr:colOff>
      <xdr:row>35</xdr:row>
      <xdr:rowOff>7620</xdr:rowOff>
    </xdr:to>
    <xdr:sp macro="" textlink="">
      <xdr:nvSpPr>
        <xdr:cNvPr id="10245" name="Rectangle 5">
          <a:extLst>
            <a:ext uri="{FF2B5EF4-FFF2-40B4-BE49-F238E27FC236}">
              <a16:creationId xmlns:a16="http://schemas.microsoft.com/office/drawing/2014/main" id="{02297B94-3943-F8A4-C891-5C6D28A06BA2}"/>
            </a:ext>
          </a:extLst>
        </xdr:cNvPr>
        <xdr:cNvSpPr>
          <a:spLocks noChangeArrowheads="1"/>
        </xdr:cNvSpPr>
      </xdr:nvSpPr>
      <xdr:spPr bwMode="auto">
        <a:xfrm>
          <a:off x="807720" y="1074420"/>
          <a:ext cx="12024360" cy="48158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27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29</xdr:row>
      <xdr:rowOff>22860</xdr:rowOff>
    </xdr:from>
    <xdr:to>
      <xdr:col>21</xdr:col>
      <xdr:colOff>53340</xdr:colOff>
      <xdr:row>31</xdr:row>
      <xdr:rowOff>38100</xdr:rowOff>
    </xdr:to>
    <xdr:sp macro="" textlink="">
      <xdr:nvSpPr>
        <xdr:cNvPr id="10246" name="Rectangle 6">
          <a:extLst>
            <a:ext uri="{FF2B5EF4-FFF2-40B4-BE49-F238E27FC236}">
              <a16:creationId xmlns:a16="http://schemas.microsoft.com/office/drawing/2014/main" id="{D6D89C1A-921F-3CCB-DDF8-E3329285348B}"/>
            </a:ext>
          </a:extLst>
        </xdr:cNvPr>
        <xdr:cNvSpPr>
          <a:spLocks noChangeArrowheads="1"/>
        </xdr:cNvSpPr>
      </xdr:nvSpPr>
      <xdr:spPr bwMode="auto">
        <a:xfrm>
          <a:off x="2926080" y="4899660"/>
          <a:ext cx="967740" cy="3505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財務諸表等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語彙タクソノミ</a:t>
          </a:r>
        </a:p>
      </xdr:txBody>
    </xdr:sp>
    <xdr:clientData/>
  </xdr:twoCellAnchor>
  <xdr:twoCellAnchor>
    <xdr:from>
      <xdr:col>4</xdr:col>
      <xdr:colOff>106680</xdr:colOff>
      <xdr:row>17</xdr:row>
      <xdr:rowOff>53340</xdr:rowOff>
    </xdr:from>
    <xdr:to>
      <xdr:col>9</xdr:col>
      <xdr:colOff>38100</xdr:colOff>
      <xdr:row>20</xdr:row>
      <xdr:rowOff>68580</xdr:rowOff>
    </xdr:to>
    <xdr:sp macro="" textlink="">
      <xdr:nvSpPr>
        <xdr:cNvPr id="10247" name="Rectangle 7">
          <a:extLst>
            <a:ext uri="{FF2B5EF4-FFF2-40B4-BE49-F238E27FC236}">
              <a16:creationId xmlns:a16="http://schemas.microsoft.com/office/drawing/2014/main" id="{1C2BEADE-5845-7F26-A68B-A44710A680DB}"/>
            </a:ext>
          </a:extLst>
        </xdr:cNvPr>
        <xdr:cNvSpPr>
          <a:spLocks noChangeArrowheads="1"/>
        </xdr:cNvSpPr>
      </xdr:nvSpPr>
      <xdr:spPr bwMode="auto">
        <a:xfrm>
          <a:off x="838200" y="2918460"/>
          <a:ext cx="84582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個別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財務諸表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タクソノミ</a:t>
          </a:r>
        </a:p>
      </xdr:txBody>
    </xdr:sp>
    <xdr:clientData/>
  </xdr:twoCellAnchor>
  <xdr:twoCellAnchor>
    <xdr:from>
      <xdr:col>14</xdr:col>
      <xdr:colOff>38100</xdr:colOff>
      <xdr:row>17</xdr:row>
      <xdr:rowOff>53340</xdr:rowOff>
    </xdr:from>
    <xdr:to>
      <xdr:col>18</xdr:col>
      <xdr:colOff>114300</xdr:colOff>
      <xdr:row>20</xdr:row>
      <xdr:rowOff>68580</xdr:rowOff>
    </xdr:to>
    <xdr:sp macro="" textlink="">
      <xdr:nvSpPr>
        <xdr:cNvPr id="10248" name="Rectangle 8">
          <a:extLst>
            <a:ext uri="{FF2B5EF4-FFF2-40B4-BE49-F238E27FC236}">
              <a16:creationId xmlns:a16="http://schemas.microsoft.com/office/drawing/2014/main" id="{0102015C-FBD9-8297-242E-EF33FA14EDDB}"/>
            </a:ext>
          </a:extLst>
        </xdr:cNvPr>
        <xdr:cNvSpPr>
          <a:spLocks noChangeArrowheads="1"/>
        </xdr:cNvSpPr>
      </xdr:nvSpPr>
      <xdr:spPr bwMode="auto">
        <a:xfrm>
          <a:off x="2598420" y="2918460"/>
          <a:ext cx="80772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四半期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財務諸表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タクソノミ</a:t>
          </a:r>
        </a:p>
      </xdr:txBody>
    </xdr:sp>
    <xdr:clientData/>
  </xdr:twoCellAnchor>
  <xdr:twoCellAnchor>
    <xdr:from>
      <xdr:col>18</xdr:col>
      <xdr:colOff>129540</xdr:colOff>
      <xdr:row>17</xdr:row>
      <xdr:rowOff>53340</xdr:rowOff>
    </xdr:from>
    <xdr:to>
      <xdr:col>23</xdr:col>
      <xdr:colOff>60960</xdr:colOff>
      <xdr:row>20</xdr:row>
      <xdr:rowOff>68580</xdr:rowOff>
    </xdr:to>
    <xdr:sp macro="" textlink="">
      <xdr:nvSpPr>
        <xdr:cNvPr id="10249" name="Rectangle 9">
          <a:extLst>
            <a:ext uri="{FF2B5EF4-FFF2-40B4-BE49-F238E27FC236}">
              <a16:creationId xmlns:a16="http://schemas.microsoft.com/office/drawing/2014/main" id="{954FACB8-9C16-91B7-6E48-E120BBF908E1}"/>
            </a:ext>
          </a:extLst>
        </xdr:cNvPr>
        <xdr:cNvSpPr>
          <a:spLocks noChangeArrowheads="1"/>
        </xdr:cNvSpPr>
      </xdr:nvSpPr>
      <xdr:spPr bwMode="auto">
        <a:xfrm>
          <a:off x="3421380" y="2918460"/>
          <a:ext cx="84582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四半期連結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財務諸表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タクソノミ</a:t>
          </a:r>
        </a:p>
      </xdr:txBody>
    </xdr:sp>
    <xdr:clientData/>
  </xdr:twoCellAnchor>
  <xdr:twoCellAnchor>
    <xdr:from>
      <xdr:col>9</xdr:col>
      <xdr:colOff>38100</xdr:colOff>
      <xdr:row>17</xdr:row>
      <xdr:rowOff>53340</xdr:rowOff>
    </xdr:from>
    <xdr:to>
      <xdr:col>13</xdr:col>
      <xdr:colOff>114300</xdr:colOff>
      <xdr:row>20</xdr:row>
      <xdr:rowOff>68580</xdr:rowOff>
    </xdr:to>
    <xdr:sp macro="" textlink="">
      <xdr:nvSpPr>
        <xdr:cNvPr id="10250" name="Rectangle 10">
          <a:extLst>
            <a:ext uri="{FF2B5EF4-FFF2-40B4-BE49-F238E27FC236}">
              <a16:creationId xmlns:a16="http://schemas.microsoft.com/office/drawing/2014/main" id="{2825114F-A55A-077B-FF46-98598940FF4F}"/>
            </a:ext>
          </a:extLst>
        </xdr:cNvPr>
        <xdr:cNvSpPr>
          <a:spLocks noChangeArrowheads="1"/>
        </xdr:cNvSpPr>
      </xdr:nvSpPr>
      <xdr:spPr bwMode="auto">
        <a:xfrm>
          <a:off x="1684020" y="2918460"/>
          <a:ext cx="80772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連結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財務諸表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タクソノミ</a:t>
          </a:r>
        </a:p>
      </xdr:txBody>
    </xdr:sp>
    <xdr:clientData/>
  </xdr:twoCellAnchor>
  <xdr:twoCellAnchor>
    <xdr:from>
      <xdr:col>7</xdr:col>
      <xdr:colOff>0</xdr:colOff>
      <xdr:row>20</xdr:row>
      <xdr:rowOff>68580</xdr:rowOff>
    </xdr:from>
    <xdr:to>
      <xdr:col>18</xdr:col>
      <xdr:colOff>106680</xdr:colOff>
      <xdr:row>29</xdr:row>
      <xdr:rowOff>22860</xdr:rowOff>
    </xdr:to>
    <xdr:cxnSp macro="">
      <xdr:nvCxnSpPr>
        <xdr:cNvPr id="10251" name="AutoShape 11">
          <a:extLst>
            <a:ext uri="{FF2B5EF4-FFF2-40B4-BE49-F238E27FC236}">
              <a16:creationId xmlns:a16="http://schemas.microsoft.com/office/drawing/2014/main" id="{C6851270-6D62-AA52-1739-61D3743ED425}"/>
            </a:ext>
          </a:extLst>
        </xdr:cNvPr>
        <xdr:cNvCxnSpPr>
          <a:cxnSpLocks noChangeShapeType="1"/>
          <a:stCxn id="10246" idx="0"/>
          <a:endCxn id="10247" idx="2"/>
        </xdr:cNvCxnSpPr>
      </xdr:nvCxnSpPr>
      <xdr:spPr bwMode="auto">
        <a:xfrm flipH="1" flipV="1">
          <a:off x="1280160" y="3436620"/>
          <a:ext cx="2118360" cy="146304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83820</xdr:colOff>
      <xdr:row>20</xdr:row>
      <xdr:rowOff>68580</xdr:rowOff>
    </xdr:from>
    <xdr:to>
      <xdr:col>18</xdr:col>
      <xdr:colOff>106680</xdr:colOff>
      <xdr:row>29</xdr:row>
      <xdr:rowOff>22860</xdr:rowOff>
    </xdr:to>
    <xdr:cxnSp macro="">
      <xdr:nvCxnSpPr>
        <xdr:cNvPr id="10252" name="AutoShape 12">
          <a:extLst>
            <a:ext uri="{FF2B5EF4-FFF2-40B4-BE49-F238E27FC236}">
              <a16:creationId xmlns:a16="http://schemas.microsoft.com/office/drawing/2014/main" id="{3AE59246-6607-FE7A-EEE1-E99CA447BFB6}"/>
            </a:ext>
          </a:extLst>
        </xdr:cNvPr>
        <xdr:cNvCxnSpPr>
          <a:cxnSpLocks noChangeShapeType="1"/>
          <a:stCxn id="10246" idx="0"/>
          <a:endCxn id="10250" idx="2"/>
        </xdr:cNvCxnSpPr>
      </xdr:nvCxnSpPr>
      <xdr:spPr bwMode="auto">
        <a:xfrm flipH="1" flipV="1">
          <a:off x="2095500" y="3436620"/>
          <a:ext cx="1303020" cy="146304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16</xdr:col>
      <xdr:colOff>83820</xdr:colOff>
      <xdr:row>20</xdr:row>
      <xdr:rowOff>68580</xdr:rowOff>
    </xdr:from>
    <xdr:to>
      <xdr:col>18</xdr:col>
      <xdr:colOff>106680</xdr:colOff>
      <xdr:row>29</xdr:row>
      <xdr:rowOff>22860</xdr:rowOff>
    </xdr:to>
    <xdr:cxnSp macro="">
      <xdr:nvCxnSpPr>
        <xdr:cNvPr id="10253" name="AutoShape 13">
          <a:extLst>
            <a:ext uri="{FF2B5EF4-FFF2-40B4-BE49-F238E27FC236}">
              <a16:creationId xmlns:a16="http://schemas.microsoft.com/office/drawing/2014/main" id="{791A052E-0139-6DF9-ED90-6A76CDCC967D}"/>
            </a:ext>
          </a:extLst>
        </xdr:cNvPr>
        <xdr:cNvCxnSpPr>
          <a:cxnSpLocks noChangeShapeType="1"/>
          <a:stCxn id="10246" idx="0"/>
          <a:endCxn id="10248" idx="2"/>
        </xdr:cNvCxnSpPr>
      </xdr:nvCxnSpPr>
      <xdr:spPr bwMode="auto">
        <a:xfrm flipH="1" flipV="1">
          <a:off x="3009900" y="3436620"/>
          <a:ext cx="388620" cy="146304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18</xdr:col>
      <xdr:colOff>106680</xdr:colOff>
      <xdr:row>20</xdr:row>
      <xdr:rowOff>68580</xdr:rowOff>
    </xdr:from>
    <xdr:to>
      <xdr:col>21</xdr:col>
      <xdr:colOff>30480</xdr:colOff>
      <xdr:row>29</xdr:row>
      <xdr:rowOff>22860</xdr:rowOff>
    </xdr:to>
    <xdr:cxnSp macro="">
      <xdr:nvCxnSpPr>
        <xdr:cNvPr id="10254" name="AutoShape 14">
          <a:extLst>
            <a:ext uri="{FF2B5EF4-FFF2-40B4-BE49-F238E27FC236}">
              <a16:creationId xmlns:a16="http://schemas.microsoft.com/office/drawing/2014/main" id="{D123367B-88C3-3E89-D71D-E0E166E32C12}"/>
            </a:ext>
          </a:extLst>
        </xdr:cNvPr>
        <xdr:cNvCxnSpPr>
          <a:cxnSpLocks noChangeShapeType="1"/>
          <a:stCxn id="10246" idx="0"/>
          <a:endCxn id="10249" idx="2"/>
        </xdr:cNvCxnSpPr>
      </xdr:nvCxnSpPr>
      <xdr:spPr bwMode="auto">
        <a:xfrm flipV="1">
          <a:off x="3398520" y="3436620"/>
          <a:ext cx="472440" cy="146304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24</xdr:col>
      <xdr:colOff>0</xdr:colOff>
      <xdr:row>17</xdr:row>
      <xdr:rowOff>53340</xdr:rowOff>
    </xdr:from>
    <xdr:to>
      <xdr:col>28</xdr:col>
      <xdr:colOff>76200</xdr:colOff>
      <xdr:row>20</xdr:row>
      <xdr:rowOff>68580</xdr:rowOff>
    </xdr:to>
    <xdr:sp macro="" textlink="">
      <xdr:nvSpPr>
        <xdr:cNvPr id="10255" name="Rectangle 15">
          <a:extLst>
            <a:ext uri="{FF2B5EF4-FFF2-40B4-BE49-F238E27FC236}">
              <a16:creationId xmlns:a16="http://schemas.microsoft.com/office/drawing/2014/main" id="{745477B1-CFB7-1945-2E12-423572A8A0F4}"/>
            </a:ext>
          </a:extLst>
        </xdr:cNvPr>
        <xdr:cNvSpPr>
          <a:spLocks noChangeArrowheads="1"/>
        </xdr:cNvSpPr>
      </xdr:nvSpPr>
      <xdr:spPr bwMode="auto">
        <a:xfrm>
          <a:off x="4389120" y="2918460"/>
          <a:ext cx="80772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中間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財務諸表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タクソノミ</a:t>
          </a:r>
        </a:p>
      </xdr:txBody>
    </xdr:sp>
    <xdr:clientData/>
  </xdr:twoCellAnchor>
  <xdr:twoCellAnchor>
    <xdr:from>
      <xdr:col>33</xdr:col>
      <xdr:colOff>106680</xdr:colOff>
      <xdr:row>17</xdr:row>
      <xdr:rowOff>53340</xdr:rowOff>
    </xdr:from>
    <xdr:to>
      <xdr:col>38</xdr:col>
      <xdr:colOff>38100</xdr:colOff>
      <xdr:row>20</xdr:row>
      <xdr:rowOff>68580</xdr:rowOff>
    </xdr:to>
    <xdr:sp macro="" textlink="">
      <xdr:nvSpPr>
        <xdr:cNvPr id="10256" name="Rectangle 16">
          <a:extLst>
            <a:ext uri="{FF2B5EF4-FFF2-40B4-BE49-F238E27FC236}">
              <a16:creationId xmlns:a16="http://schemas.microsoft.com/office/drawing/2014/main" id="{2515A324-7CB9-C192-3BB4-B0E55BBC76EF}"/>
            </a:ext>
          </a:extLst>
        </xdr:cNvPr>
        <xdr:cNvSpPr>
          <a:spLocks noChangeArrowheads="1"/>
        </xdr:cNvSpPr>
      </xdr:nvSpPr>
      <xdr:spPr bwMode="auto">
        <a:xfrm>
          <a:off x="6141720" y="2918460"/>
          <a:ext cx="84582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建設業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個別財務諸表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タクソノミ</a:t>
          </a:r>
        </a:p>
      </xdr:txBody>
    </xdr:sp>
    <xdr:clientData/>
  </xdr:twoCellAnchor>
  <xdr:twoCellAnchor>
    <xdr:from>
      <xdr:col>38</xdr:col>
      <xdr:colOff>45720</xdr:colOff>
      <xdr:row>17</xdr:row>
      <xdr:rowOff>53340</xdr:rowOff>
    </xdr:from>
    <xdr:to>
      <xdr:col>42</xdr:col>
      <xdr:colOff>121920</xdr:colOff>
      <xdr:row>20</xdr:row>
      <xdr:rowOff>68580</xdr:rowOff>
    </xdr:to>
    <xdr:sp macro="" textlink="">
      <xdr:nvSpPr>
        <xdr:cNvPr id="10257" name="Rectangle 17">
          <a:extLst>
            <a:ext uri="{FF2B5EF4-FFF2-40B4-BE49-F238E27FC236}">
              <a16:creationId xmlns:a16="http://schemas.microsoft.com/office/drawing/2014/main" id="{6167D3B3-18AD-9238-B595-5DF4C176426E}"/>
            </a:ext>
          </a:extLst>
        </xdr:cNvPr>
        <xdr:cNvSpPr>
          <a:spLocks noChangeArrowheads="1"/>
        </xdr:cNvSpPr>
      </xdr:nvSpPr>
      <xdr:spPr bwMode="auto">
        <a:xfrm>
          <a:off x="6995160" y="2918460"/>
          <a:ext cx="80772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建設業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連結財務諸表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タクソノミ</a:t>
          </a:r>
        </a:p>
      </xdr:txBody>
    </xdr:sp>
    <xdr:clientData/>
  </xdr:twoCellAnchor>
  <xdr:twoCellAnchor>
    <xdr:from>
      <xdr:col>28</xdr:col>
      <xdr:colOff>83820</xdr:colOff>
      <xdr:row>17</xdr:row>
      <xdr:rowOff>53340</xdr:rowOff>
    </xdr:from>
    <xdr:to>
      <xdr:col>33</xdr:col>
      <xdr:colOff>15240</xdr:colOff>
      <xdr:row>20</xdr:row>
      <xdr:rowOff>68580</xdr:rowOff>
    </xdr:to>
    <xdr:sp macro="" textlink="">
      <xdr:nvSpPr>
        <xdr:cNvPr id="10258" name="Rectangle 18">
          <a:extLst>
            <a:ext uri="{FF2B5EF4-FFF2-40B4-BE49-F238E27FC236}">
              <a16:creationId xmlns:a16="http://schemas.microsoft.com/office/drawing/2014/main" id="{335A8EFD-E5DB-FF68-3F41-C0A807E4BFEA}"/>
            </a:ext>
          </a:extLst>
        </xdr:cNvPr>
        <xdr:cNvSpPr>
          <a:spLocks noChangeArrowheads="1"/>
        </xdr:cNvSpPr>
      </xdr:nvSpPr>
      <xdr:spPr bwMode="auto">
        <a:xfrm>
          <a:off x="5204460" y="2918460"/>
          <a:ext cx="84582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中間連結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財務諸表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タクソノミ</a:t>
          </a:r>
        </a:p>
      </xdr:txBody>
    </xdr:sp>
    <xdr:clientData/>
  </xdr:twoCellAnchor>
  <xdr:twoCellAnchor>
    <xdr:from>
      <xdr:col>18</xdr:col>
      <xdr:colOff>106680</xdr:colOff>
      <xdr:row>20</xdr:row>
      <xdr:rowOff>68580</xdr:rowOff>
    </xdr:from>
    <xdr:to>
      <xdr:col>26</xdr:col>
      <xdr:colOff>38100</xdr:colOff>
      <xdr:row>29</xdr:row>
      <xdr:rowOff>22860</xdr:rowOff>
    </xdr:to>
    <xdr:cxnSp macro="">
      <xdr:nvCxnSpPr>
        <xdr:cNvPr id="10259" name="AutoShape 19">
          <a:extLst>
            <a:ext uri="{FF2B5EF4-FFF2-40B4-BE49-F238E27FC236}">
              <a16:creationId xmlns:a16="http://schemas.microsoft.com/office/drawing/2014/main" id="{2E330A18-EE6E-9920-3130-C2FDA656C544}"/>
            </a:ext>
          </a:extLst>
        </xdr:cNvPr>
        <xdr:cNvCxnSpPr>
          <a:cxnSpLocks noChangeShapeType="1"/>
          <a:stCxn id="10246" idx="0"/>
          <a:endCxn id="10255" idx="2"/>
        </xdr:cNvCxnSpPr>
      </xdr:nvCxnSpPr>
      <xdr:spPr bwMode="auto">
        <a:xfrm flipV="1">
          <a:off x="3398520" y="3436620"/>
          <a:ext cx="1394460" cy="146304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18</xdr:col>
      <xdr:colOff>106680</xdr:colOff>
      <xdr:row>20</xdr:row>
      <xdr:rowOff>68580</xdr:rowOff>
    </xdr:from>
    <xdr:to>
      <xdr:col>30</xdr:col>
      <xdr:colOff>121920</xdr:colOff>
      <xdr:row>29</xdr:row>
      <xdr:rowOff>22860</xdr:rowOff>
    </xdr:to>
    <xdr:cxnSp macro="">
      <xdr:nvCxnSpPr>
        <xdr:cNvPr id="10260" name="AutoShape 20">
          <a:extLst>
            <a:ext uri="{FF2B5EF4-FFF2-40B4-BE49-F238E27FC236}">
              <a16:creationId xmlns:a16="http://schemas.microsoft.com/office/drawing/2014/main" id="{EB67303E-E9AF-ED75-46EA-038F28F3538C}"/>
            </a:ext>
          </a:extLst>
        </xdr:cNvPr>
        <xdr:cNvCxnSpPr>
          <a:cxnSpLocks noChangeShapeType="1"/>
          <a:stCxn id="10246" idx="0"/>
          <a:endCxn id="10258" idx="2"/>
        </xdr:cNvCxnSpPr>
      </xdr:nvCxnSpPr>
      <xdr:spPr bwMode="auto">
        <a:xfrm flipV="1">
          <a:off x="3398520" y="3436620"/>
          <a:ext cx="2209800" cy="146304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36</xdr:col>
      <xdr:colOff>0</xdr:colOff>
      <xdr:row>20</xdr:row>
      <xdr:rowOff>68580</xdr:rowOff>
    </xdr:from>
    <xdr:to>
      <xdr:col>48</xdr:col>
      <xdr:colOff>7620</xdr:colOff>
      <xdr:row>24</xdr:row>
      <xdr:rowOff>60960</xdr:rowOff>
    </xdr:to>
    <xdr:cxnSp macro="">
      <xdr:nvCxnSpPr>
        <xdr:cNvPr id="10261" name="AutoShape 21">
          <a:extLst>
            <a:ext uri="{FF2B5EF4-FFF2-40B4-BE49-F238E27FC236}">
              <a16:creationId xmlns:a16="http://schemas.microsoft.com/office/drawing/2014/main" id="{251001B2-EA3D-6082-31FF-FA59BF5625AA}"/>
            </a:ext>
          </a:extLst>
        </xdr:cNvPr>
        <xdr:cNvCxnSpPr>
          <a:cxnSpLocks noChangeShapeType="1"/>
          <a:stCxn id="10325" idx="0"/>
          <a:endCxn id="10256" idx="2"/>
        </xdr:cNvCxnSpPr>
      </xdr:nvCxnSpPr>
      <xdr:spPr bwMode="auto">
        <a:xfrm flipH="1" flipV="1">
          <a:off x="6583680" y="3436620"/>
          <a:ext cx="2202180" cy="66294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40</xdr:col>
      <xdr:colOff>91440</xdr:colOff>
      <xdr:row>20</xdr:row>
      <xdr:rowOff>68580</xdr:rowOff>
    </xdr:from>
    <xdr:to>
      <xdr:col>48</xdr:col>
      <xdr:colOff>7620</xdr:colOff>
      <xdr:row>24</xdr:row>
      <xdr:rowOff>60960</xdr:rowOff>
    </xdr:to>
    <xdr:cxnSp macro="">
      <xdr:nvCxnSpPr>
        <xdr:cNvPr id="10262" name="AutoShape 22">
          <a:extLst>
            <a:ext uri="{FF2B5EF4-FFF2-40B4-BE49-F238E27FC236}">
              <a16:creationId xmlns:a16="http://schemas.microsoft.com/office/drawing/2014/main" id="{2450C0AE-1FCF-7976-2B44-BCEE03E640FD}"/>
            </a:ext>
          </a:extLst>
        </xdr:cNvPr>
        <xdr:cNvCxnSpPr>
          <a:cxnSpLocks noChangeShapeType="1"/>
          <a:stCxn id="10325" idx="0"/>
          <a:endCxn id="10257" idx="2"/>
        </xdr:cNvCxnSpPr>
      </xdr:nvCxnSpPr>
      <xdr:spPr bwMode="auto">
        <a:xfrm flipH="1" flipV="1">
          <a:off x="7406640" y="3436620"/>
          <a:ext cx="1379220" cy="66294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18</xdr:col>
      <xdr:colOff>106680</xdr:colOff>
      <xdr:row>26</xdr:row>
      <xdr:rowOff>76200</xdr:rowOff>
    </xdr:from>
    <xdr:to>
      <xdr:col>48</xdr:col>
      <xdr:colOff>7620</xdr:colOff>
      <xdr:row>29</xdr:row>
      <xdr:rowOff>22860</xdr:rowOff>
    </xdr:to>
    <xdr:cxnSp macro="">
      <xdr:nvCxnSpPr>
        <xdr:cNvPr id="10263" name="AutoShape 23">
          <a:extLst>
            <a:ext uri="{FF2B5EF4-FFF2-40B4-BE49-F238E27FC236}">
              <a16:creationId xmlns:a16="http://schemas.microsoft.com/office/drawing/2014/main" id="{748BE207-C0C5-E389-F1B8-D1FAFB5D626B}"/>
            </a:ext>
          </a:extLst>
        </xdr:cNvPr>
        <xdr:cNvCxnSpPr>
          <a:cxnSpLocks noChangeShapeType="1"/>
          <a:stCxn id="10246" idx="0"/>
          <a:endCxn id="10325" idx="2"/>
        </xdr:cNvCxnSpPr>
      </xdr:nvCxnSpPr>
      <xdr:spPr bwMode="auto">
        <a:xfrm flipV="1">
          <a:off x="3398520" y="4450080"/>
          <a:ext cx="5387340" cy="44958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137160</xdr:colOff>
      <xdr:row>7</xdr:row>
      <xdr:rowOff>22860</xdr:rowOff>
    </xdr:from>
    <xdr:to>
      <xdr:col>12</xdr:col>
      <xdr:colOff>15240</xdr:colOff>
      <xdr:row>9</xdr:row>
      <xdr:rowOff>38100</xdr:rowOff>
    </xdr:to>
    <xdr:sp macro="" textlink="">
      <xdr:nvSpPr>
        <xdr:cNvPr id="10264" name="Rectangle 24">
          <a:extLst>
            <a:ext uri="{FF2B5EF4-FFF2-40B4-BE49-F238E27FC236}">
              <a16:creationId xmlns:a16="http://schemas.microsoft.com/office/drawing/2014/main" id="{5D8A54CB-DA7D-C88F-D098-B7D5D41EBFA9}"/>
            </a:ext>
          </a:extLst>
        </xdr:cNvPr>
        <xdr:cNvSpPr>
          <a:spLocks noChangeArrowheads="1"/>
        </xdr:cNvSpPr>
      </xdr:nvSpPr>
      <xdr:spPr bwMode="auto">
        <a:xfrm>
          <a:off x="1051560" y="1211580"/>
          <a:ext cx="1158240" cy="3505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企業別タクソノミ</a:t>
          </a:r>
        </a:p>
      </xdr:txBody>
    </xdr:sp>
    <xdr:clientData/>
  </xdr:twoCellAnchor>
  <xdr:twoCellAnchor>
    <xdr:from>
      <xdr:col>15</xdr:col>
      <xdr:colOff>68580</xdr:colOff>
      <xdr:row>7</xdr:row>
      <xdr:rowOff>22860</xdr:rowOff>
    </xdr:from>
    <xdr:to>
      <xdr:col>21</xdr:col>
      <xdr:colOff>38100</xdr:colOff>
      <xdr:row>9</xdr:row>
      <xdr:rowOff>38100</xdr:rowOff>
    </xdr:to>
    <xdr:sp macro="" textlink="">
      <xdr:nvSpPr>
        <xdr:cNvPr id="10265" name="Rectangle 25">
          <a:extLst>
            <a:ext uri="{FF2B5EF4-FFF2-40B4-BE49-F238E27FC236}">
              <a16:creationId xmlns:a16="http://schemas.microsoft.com/office/drawing/2014/main" id="{BE15713A-240E-AF24-F33B-8E0BC85A65C8}"/>
            </a:ext>
          </a:extLst>
        </xdr:cNvPr>
        <xdr:cNvSpPr>
          <a:spLocks noChangeArrowheads="1"/>
        </xdr:cNvSpPr>
      </xdr:nvSpPr>
      <xdr:spPr bwMode="auto">
        <a:xfrm>
          <a:off x="2811780" y="1211580"/>
          <a:ext cx="1066800" cy="3505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企業別タクソノミ</a:t>
          </a:r>
        </a:p>
      </xdr:txBody>
    </xdr:sp>
    <xdr:clientData/>
  </xdr:twoCellAnchor>
  <xdr:twoCellAnchor>
    <xdr:from>
      <xdr:col>25</xdr:col>
      <xdr:colOff>38100</xdr:colOff>
      <xdr:row>7</xdr:row>
      <xdr:rowOff>38100</xdr:rowOff>
    </xdr:from>
    <xdr:to>
      <xdr:col>31</xdr:col>
      <xdr:colOff>38100</xdr:colOff>
      <xdr:row>9</xdr:row>
      <xdr:rowOff>53340</xdr:rowOff>
    </xdr:to>
    <xdr:sp macro="" textlink="">
      <xdr:nvSpPr>
        <xdr:cNvPr id="10266" name="Rectangle 26">
          <a:extLst>
            <a:ext uri="{FF2B5EF4-FFF2-40B4-BE49-F238E27FC236}">
              <a16:creationId xmlns:a16="http://schemas.microsoft.com/office/drawing/2014/main" id="{66419634-4684-A3D0-D8C2-8787130AC403}"/>
            </a:ext>
          </a:extLst>
        </xdr:cNvPr>
        <xdr:cNvSpPr>
          <a:spLocks noChangeArrowheads="1"/>
        </xdr:cNvSpPr>
      </xdr:nvSpPr>
      <xdr:spPr bwMode="auto">
        <a:xfrm>
          <a:off x="4610100" y="1226820"/>
          <a:ext cx="1097280" cy="3505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企業別タクソノミ</a:t>
          </a:r>
        </a:p>
      </xdr:txBody>
    </xdr:sp>
    <xdr:clientData/>
  </xdr:twoCellAnchor>
  <xdr:twoCellAnchor>
    <xdr:from>
      <xdr:col>34</xdr:col>
      <xdr:colOff>129540</xdr:colOff>
      <xdr:row>7</xdr:row>
      <xdr:rowOff>38100</xdr:rowOff>
    </xdr:from>
    <xdr:to>
      <xdr:col>41</xdr:col>
      <xdr:colOff>30480</xdr:colOff>
      <xdr:row>9</xdr:row>
      <xdr:rowOff>53340</xdr:rowOff>
    </xdr:to>
    <xdr:sp macro="" textlink="">
      <xdr:nvSpPr>
        <xdr:cNvPr id="10267" name="Rectangle 27">
          <a:extLst>
            <a:ext uri="{FF2B5EF4-FFF2-40B4-BE49-F238E27FC236}">
              <a16:creationId xmlns:a16="http://schemas.microsoft.com/office/drawing/2014/main" id="{244CD24A-303C-25E3-D32B-67ABD1D05454}"/>
            </a:ext>
          </a:extLst>
        </xdr:cNvPr>
        <xdr:cNvSpPr>
          <a:spLocks noChangeArrowheads="1"/>
        </xdr:cNvSpPr>
      </xdr:nvSpPr>
      <xdr:spPr bwMode="auto">
        <a:xfrm>
          <a:off x="6347460" y="1226820"/>
          <a:ext cx="1181100" cy="3505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企業別タクソノミ</a:t>
          </a:r>
        </a:p>
      </xdr:txBody>
    </xdr:sp>
    <xdr:clientData/>
  </xdr:twoCellAnchor>
  <xdr:twoCellAnchor>
    <xdr:from>
      <xdr:col>6</xdr:col>
      <xdr:colOff>0</xdr:colOff>
      <xdr:row>2</xdr:row>
      <xdr:rowOff>30480</xdr:rowOff>
    </xdr:from>
    <xdr:to>
      <xdr:col>12</xdr:col>
      <xdr:colOff>7620</xdr:colOff>
      <xdr:row>5</xdr:row>
      <xdr:rowOff>76200</xdr:rowOff>
    </xdr:to>
    <xdr:sp macro="" textlink="">
      <xdr:nvSpPr>
        <xdr:cNvPr id="10268" name="AutoShape 28">
          <a:extLst>
            <a:ext uri="{FF2B5EF4-FFF2-40B4-BE49-F238E27FC236}">
              <a16:creationId xmlns:a16="http://schemas.microsoft.com/office/drawing/2014/main" id="{D77416F3-5172-C01F-6CB7-91D09A19EDBF}"/>
            </a:ext>
          </a:extLst>
        </xdr:cNvPr>
        <xdr:cNvSpPr>
          <a:spLocks noChangeArrowheads="1"/>
        </xdr:cNvSpPr>
      </xdr:nvSpPr>
      <xdr:spPr bwMode="auto">
        <a:xfrm>
          <a:off x="1097280" y="381000"/>
          <a:ext cx="1104900" cy="548640"/>
        </a:xfrm>
        <a:prstGeom prst="foldedCorner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有価証券報告書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（財務諸表等）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インスタンス</a:t>
          </a:r>
        </a:p>
      </xdr:txBody>
    </xdr:sp>
    <xdr:clientData/>
  </xdr:twoCellAnchor>
  <xdr:twoCellAnchor>
    <xdr:from>
      <xdr:col>15</xdr:col>
      <xdr:colOff>45720</xdr:colOff>
      <xdr:row>2</xdr:row>
      <xdr:rowOff>30480</xdr:rowOff>
    </xdr:from>
    <xdr:to>
      <xdr:col>21</xdr:col>
      <xdr:colOff>60960</xdr:colOff>
      <xdr:row>5</xdr:row>
      <xdr:rowOff>76200</xdr:rowOff>
    </xdr:to>
    <xdr:sp macro="" textlink="">
      <xdr:nvSpPr>
        <xdr:cNvPr id="10269" name="AutoShape 29">
          <a:extLst>
            <a:ext uri="{FF2B5EF4-FFF2-40B4-BE49-F238E27FC236}">
              <a16:creationId xmlns:a16="http://schemas.microsoft.com/office/drawing/2014/main" id="{10D6B3A8-4CB3-D059-4830-C5136D54B644}"/>
            </a:ext>
          </a:extLst>
        </xdr:cNvPr>
        <xdr:cNvSpPr>
          <a:spLocks noChangeArrowheads="1"/>
        </xdr:cNvSpPr>
      </xdr:nvSpPr>
      <xdr:spPr bwMode="auto">
        <a:xfrm>
          <a:off x="2788920" y="381000"/>
          <a:ext cx="1112520" cy="548640"/>
        </a:xfrm>
        <a:prstGeom prst="foldedCorner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四半期報告書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（財務諸表等等）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インスタンス</a:t>
          </a:r>
        </a:p>
      </xdr:txBody>
    </xdr:sp>
    <xdr:clientData/>
  </xdr:twoCellAnchor>
  <xdr:twoCellAnchor>
    <xdr:from>
      <xdr:col>25</xdr:col>
      <xdr:colOff>22860</xdr:colOff>
      <xdr:row>2</xdr:row>
      <xdr:rowOff>45720</xdr:rowOff>
    </xdr:from>
    <xdr:to>
      <xdr:col>31</xdr:col>
      <xdr:colOff>38100</xdr:colOff>
      <xdr:row>5</xdr:row>
      <xdr:rowOff>91440</xdr:rowOff>
    </xdr:to>
    <xdr:sp macro="" textlink="">
      <xdr:nvSpPr>
        <xdr:cNvPr id="10270" name="AutoShape 30">
          <a:extLst>
            <a:ext uri="{FF2B5EF4-FFF2-40B4-BE49-F238E27FC236}">
              <a16:creationId xmlns:a16="http://schemas.microsoft.com/office/drawing/2014/main" id="{D9CF9DC5-6ED9-E2EA-EC6E-86BBE6C2E65D}"/>
            </a:ext>
          </a:extLst>
        </xdr:cNvPr>
        <xdr:cNvSpPr>
          <a:spLocks noChangeArrowheads="1"/>
        </xdr:cNvSpPr>
      </xdr:nvSpPr>
      <xdr:spPr bwMode="auto">
        <a:xfrm>
          <a:off x="4594860" y="396240"/>
          <a:ext cx="1112520" cy="548640"/>
        </a:xfrm>
        <a:prstGeom prst="foldedCorner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半期報告書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（財務諸表等等）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インスタンス</a:t>
          </a:r>
        </a:p>
      </xdr:txBody>
    </xdr:sp>
    <xdr:clientData/>
  </xdr:twoCellAnchor>
  <xdr:twoCellAnchor>
    <xdr:from>
      <xdr:col>34</xdr:col>
      <xdr:colOff>137160</xdr:colOff>
      <xdr:row>2</xdr:row>
      <xdr:rowOff>60960</xdr:rowOff>
    </xdr:from>
    <xdr:to>
      <xdr:col>41</xdr:col>
      <xdr:colOff>15240</xdr:colOff>
      <xdr:row>5</xdr:row>
      <xdr:rowOff>106680</xdr:rowOff>
    </xdr:to>
    <xdr:sp macro="" textlink="">
      <xdr:nvSpPr>
        <xdr:cNvPr id="10271" name="AutoShape 31">
          <a:extLst>
            <a:ext uri="{FF2B5EF4-FFF2-40B4-BE49-F238E27FC236}">
              <a16:creationId xmlns:a16="http://schemas.microsoft.com/office/drawing/2014/main" id="{BB445BBD-6442-07DC-CBD2-BFB4EFE2C747}"/>
            </a:ext>
          </a:extLst>
        </xdr:cNvPr>
        <xdr:cNvSpPr>
          <a:spLocks noChangeArrowheads="1"/>
        </xdr:cNvSpPr>
      </xdr:nvSpPr>
      <xdr:spPr bwMode="auto">
        <a:xfrm>
          <a:off x="6355080" y="411480"/>
          <a:ext cx="1158240" cy="548640"/>
        </a:xfrm>
        <a:prstGeom prst="foldedCorner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有価証券報告書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（建設業）</a:t>
          </a:r>
        </a:p>
        <a:p>
          <a:pPr algn="ctr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インスタンス</a:t>
          </a:r>
        </a:p>
      </xdr:txBody>
    </xdr:sp>
    <xdr:clientData/>
  </xdr:twoCellAnchor>
  <xdr:twoCellAnchor>
    <xdr:from>
      <xdr:col>9</xdr:col>
      <xdr:colOff>7620</xdr:colOff>
      <xdr:row>5</xdr:row>
      <xdr:rowOff>76200</xdr:rowOff>
    </xdr:from>
    <xdr:to>
      <xdr:col>9</xdr:col>
      <xdr:colOff>7620</xdr:colOff>
      <xdr:row>7</xdr:row>
      <xdr:rowOff>22860</xdr:rowOff>
    </xdr:to>
    <xdr:cxnSp macro="">
      <xdr:nvCxnSpPr>
        <xdr:cNvPr id="10272" name="AutoShape 32">
          <a:extLst>
            <a:ext uri="{FF2B5EF4-FFF2-40B4-BE49-F238E27FC236}">
              <a16:creationId xmlns:a16="http://schemas.microsoft.com/office/drawing/2014/main" id="{E055C776-AC36-3C8D-F16B-45C36983E7EB}"/>
            </a:ext>
          </a:extLst>
        </xdr:cNvPr>
        <xdr:cNvCxnSpPr>
          <a:cxnSpLocks noChangeShapeType="1"/>
          <a:stCxn id="10264" idx="0"/>
          <a:endCxn id="10268" idx="2"/>
        </xdr:cNvCxnSpPr>
      </xdr:nvCxnSpPr>
      <xdr:spPr bwMode="auto">
        <a:xfrm flipV="1">
          <a:off x="1653540" y="929640"/>
          <a:ext cx="0" cy="28194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18</xdr:col>
      <xdr:colOff>53340</xdr:colOff>
      <xdr:row>5</xdr:row>
      <xdr:rowOff>76200</xdr:rowOff>
    </xdr:from>
    <xdr:to>
      <xdr:col>18</xdr:col>
      <xdr:colOff>53340</xdr:colOff>
      <xdr:row>7</xdr:row>
      <xdr:rowOff>22860</xdr:rowOff>
    </xdr:to>
    <xdr:cxnSp macro="">
      <xdr:nvCxnSpPr>
        <xdr:cNvPr id="10273" name="AutoShape 33">
          <a:extLst>
            <a:ext uri="{FF2B5EF4-FFF2-40B4-BE49-F238E27FC236}">
              <a16:creationId xmlns:a16="http://schemas.microsoft.com/office/drawing/2014/main" id="{01D09EAF-7B6D-77AE-C61E-E297EB61F953}"/>
            </a:ext>
          </a:extLst>
        </xdr:cNvPr>
        <xdr:cNvCxnSpPr>
          <a:cxnSpLocks noChangeShapeType="1"/>
          <a:stCxn id="10265" idx="0"/>
          <a:endCxn id="10269" idx="2"/>
        </xdr:cNvCxnSpPr>
      </xdr:nvCxnSpPr>
      <xdr:spPr bwMode="auto">
        <a:xfrm flipV="1">
          <a:off x="3345180" y="929640"/>
          <a:ext cx="0" cy="28194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28</xdr:col>
      <xdr:colOff>38100</xdr:colOff>
      <xdr:row>5</xdr:row>
      <xdr:rowOff>91440</xdr:rowOff>
    </xdr:from>
    <xdr:to>
      <xdr:col>28</xdr:col>
      <xdr:colOff>38100</xdr:colOff>
      <xdr:row>7</xdr:row>
      <xdr:rowOff>38100</xdr:rowOff>
    </xdr:to>
    <xdr:cxnSp macro="">
      <xdr:nvCxnSpPr>
        <xdr:cNvPr id="10274" name="AutoShape 34">
          <a:extLst>
            <a:ext uri="{FF2B5EF4-FFF2-40B4-BE49-F238E27FC236}">
              <a16:creationId xmlns:a16="http://schemas.microsoft.com/office/drawing/2014/main" id="{B5F45C62-C506-9EE4-4A95-61E66043E423}"/>
            </a:ext>
          </a:extLst>
        </xdr:cNvPr>
        <xdr:cNvCxnSpPr>
          <a:cxnSpLocks noChangeShapeType="1"/>
          <a:stCxn id="10266" idx="0"/>
          <a:endCxn id="10270" idx="2"/>
        </xdr:cNvCxnSpPr>
      </xdr:nvCxnSpPr>
      <xdr:spPr bwMode="auto">
        <a:xfrm flipV="1">
          <a:off x="5158740" y="944880"/>
          <a:ext cx="0" cy="28194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38</xdr:col>
      <xdr:colOff>7620</xdr:colOff>
      <xdr:row>5</xdr:row>
      <xdr:rowOff>106680</xdr:rowOff>
    </xdr:from>
    <xdr:to>
      <xdr:col>38</xdr:col>
      <xdr:colOff>7620</xdr:colOff>
      <xdr:row>7</xdr:row>
      <xdr:rowOff>38100</xdr:rowOff>
    </xdr:to>
    <xdr:cxnSp macro="">
      <xdr:nvCxnSpPr>
        <xdr:cNvPr id="10275" name="AutoShape 35">
          <a:extLst>
            <a:ext uri="{FF2B5EF4-FFF2-40B4-BE49-F238E27FC236}">
              <a16:creationId xmlns:a16="http://schemas.microsoft.com/office/drawing/2014/main" id="{7B2C98A4-E862-8573-C3E9-1B995CFF44BE}"/>
            </a:ext>
          </a:extLst>
        </xdr:cNvPr>
        <xdr:cNvCxnSpPr>
          <a:cxnSpLocks noChangeShapeType="1"/>
          <a:stCxn id="10267" idx="0"/>
          <a:endCxn id="10271" idx="2"/>
        </xdr:cNvCxnSpPr>
      </xdr:nvCxnSpPr>
      <xdr:spPr bwMode="auto">
        <a:xfrm flipV="1">
          <a:off x="6957060" y="960120"/>
          <a:ext cx="0" cy="2667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121920</xdr:colOff>
      <xdr:row>6</xdr:row>
      <xdr:rowOff>0</xdr:rowOff>
    </xdr:from>
    <xdr:to>
      <xdr:col>4</xdr:col>
      <xdr:colOff>0</xdr:colOff>
      <xdr:row>10</xdr:row>
      <xdr:rowOff>76200</xdr:rowOff>
    </xdr:to>
    <xdr:sp macro="" textlink="">
      <xdr:nvSpPr>
        <xdr:cNvPr id="10276" name="AutoShape 36">
          <a:extLst>
            <a:ext uri="{FF2B5EF4-FFF2-40B4-BE49-F238E27FC236}">
              <a16:creationId xmlns:a16="http://schemas.microsoft.com/office/drawing/2014/main" id="{2925CC17-A30C-EC11-D52A-C19FF0BD51E3}"/>
            </a:ext>
          </a:extLst>
        </xdr:cNvPr>
        <xdr:cNvSpPr>
          <a:spLocks noChangeArrowheads="1"/>
        </xdr:cNvSpPr>
      </xdr:nvSpPr>
      <xdr:spPr bwMode="auto">
        <a:xfrm>
          <a:off x="121920" y="1021080"/>
          <a:ext cx="609600" cy="74676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18288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企業別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拡張層</a:t>
          </a:r>
        </a:p>
      </xdr:txBody>
    </xdr:sp>
    <xdr:clientData/>
  </xdr:twoCellAnchor>
  <xdr:twoCellAnchor>
    <xdr:from>
      <xdr:col>0</xdr:col>
      <xdr:colOff>114300</xdr:colOff>
      <xdr:row>10</xdr:row>
      <xdr:rowOff>129540</xdr:rowOff>
    </xdr:from>
    <xdr:to>
      <xdr:col>3</xdr:col>
      <xdr:colOff>137160</xdr:colOff>
      <xdr:row>21</xdr:row>
      <xdr:rowOff>76200</xdr:rowOff>
    </xdr:to>
    <xdr:sp macro="" textlink="">
      <xdr:nvSpPr>
        <xdr:cNvPr id="10277" name="AutoShape 37">
          <a:extLst>
            <a:ext uri="{FF2B5EF4-FFF2-40B4-BE49-F238E27FC236}">
              <a16:creationId xmlns:a16="http://schemas.microsoft.com/office/drawing/2014/main" id="{AAB35B90-711C-0FF7-E9DD-51960F11EF87}"/>
            </a:ext>
          </a:extLst>
        </xdr:cNvPr>
        <xdr:cNvSpPr>
          <a:spLocks noChangeArrowheads="1"/>
        </xdr:cNvSpPr>
      </xdr:nvSpPr>
      <xdr:spPr bwMode="auto">
        <a:xfrm>
          <a:off x="114300" y="1821180"/>
          <a:ext cx="571500" cy="17907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関係層</a:t>
          </a:r>
        </a:p>
      </xdr:txBody>
    </xdr:sp>
    <xdr:clientData/>
  </xdr:twoCellAnchor>
  <xdr:twoCellAnchor>
    <xdr:from>
      <xdr:col>0</xdr:col>
      <xdr:colOff>121920</xdr:colOff>
      <xdr:row>22</xdr:row>
      <xdr:rowOff>0</xdr:rowOff>
    </xdr:from>
    <xdr:to>
      <xdr:col>4</xdr:col>
      <xdr:colOff>0</xdr:colOff>
      <xdr:row>34</xdr:row>
      <xdr:rowOff>68580</xdr:rowOff>
    </xdr:to>
    <xdr:sp macro="" textlink="">
      <xdr:nvSpPr>
        <xdr:cNvPr id="10278" name="AutoShape 38">
          <a:extLst>
            <a:ext uri="{FF2B5EF4-FFF2-40B4-BE49-F238E27FC236}">
              <a16:creationId xmlns:a16="http://schemas.microsoft.com/office/drawing/2014/main" id="{5EEFFC26-E4AF-8119-3CD0-5629FE5D906C}"/>
            </a:ext>
          </a:extLst>
        </xdr:cNvPr>
        <xdr:cNvSpPr>
          <a:spLocks noChangeArrowheads="1"/>
        </xdr:cNvSpPr>
      </xdr:nvSpPr>
      <xdr:spPr bwMode="auto">
        <a:xfrm>
          <a:off x="121920" y="3703320"/>
          <a:ext cx="609600" cy="208026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18288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語彙層</a:t>
          </a:r>
        </a:p>
      </xdr:txBody>
    </xdr:sp>
    <xdr:clientData/>
  </xdr:twoCellAnchor>
  <xdr:twoCellAnchor>
    <xdr:from>
      <xdr:col>0</xdr:col>
      <xdr:colOff>114300</xdr:colOff>
      <xdr:row>2</xdr:row>
      <xdr:rowOff>99060</xdr:rowOff>
    </xdr:from>
    <xdr:to>
      <xdr:col>3</xdr:col>
      <xdr:colOff>137160</xdr:colOff>
      <xdr:row>5</xdr:row>
      <xdr:rowOff>76200</xdr:rowOff>
    </xdr:to>
    <xdr:sp macro="" textlink="">
      <xdr:nvSpPr>
        <xdr:cNvPr id="10279" name="AutoShape 39">
          <a:extLst>
            <a:ext uri="{FF2B5EF4-FFF2-40B4-BE49-F238E27FC236}">
              <a16:creationId xmlns:a16="http://schemas.microsoft.com/office/drawing/2014/main" id="{89579FBF-8788-0B48-90F1-ABA84D3E6325}"/>
            </a:ext>
          </a:extLst>
        </xdr:cNvPr>
        <xdr:cNvSpPr>
          <a:spLocks noChangeArrowheads="1"/>
        </xdr:cNvSpPr>
      </xdr:nvSpPr>
      <xdr:spPr bwMode="auto">
        <a:xfrm>
          <a:off x="114300" y="449580"/>
          <a:ext cx="571500" cy="48006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インスタンス</a:t>
          </a:r>
        </a:p>
      </xdr:txBody>
    </xdr:sp>
    <xdr:clientData/>
  </xdr:twoCellAnchor>
  <xdr:twoCellAnchor>
    <xdr:from>
      <xdr:col>9</xdr:col>
      <xdr:colOff>114300</xdr:colOff>
      <xdr:row>0</xdr:row>
      <xdr:rowOff>0</xdr:rowOff>
    </xdr:from>
    <xdr:to>
      <xdr:col>38</xdr:col>
      <xdr:colOff>137160</xdr:colOff>
      <xdr:row>0</xdr:row>
      <xdr:rowOff>0</xdr:rowOff>
    </xdr:to>
    <xdr:sp macro="" textlink="">
      <xdr:nvSpPr>
        <xdr:cNvPr id="10280" name="Text Box 40">
          <a:extLst>
            <a:ext uri="{FF2B5EF4-FFF2-40B4-BE49-F238E27FC236}">
              <a16:creationId xmlns:a16="http://schemas.microsoft.com/office/drawing/2014/main" id="{0603D207-5EBE-A4F0-3929-F77B08E5F57D}"/>
            </a:ext>
          </a:extLst>
        </xdr:cNvPr>
        <xdr:cNvSpPr txBox="1">
          <a:spLocks noChangeArrowheads="1"/>
        </xdr:cNvSpPr>
      </xdr:nvSpPr>
      <xdr:spPr bwMode="auto">
        <a:xfrm>
          <a:off x="1760220" y="0"/>
          <a:ext cx="53263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タクソノミ拡張関係図</a:t>
          </a:r>
        </a:p>
      </xdr:txBody>
    </xdr:sp>
    <xdr:clientData/>
  </xdr:twoCellAnchor>
  <xdr:twoCellAnchor>
    <xdr:from>
      <xdr:col>9</xdr:col>
      <xdr:colOff>114300</xdr:colOff>
      <xdr:row>0</xdr:row>
      <xdr:rowOff>0</xdr:rowOff>
    </xdr:from>
    <xdr:to>
      <xdr:col>39</xdr:col>
      <xdr:colOff>0</xdr:colOff>
      <xdr:row>0</xdr:row>
      <xdr:rowOff>0</xdr:rowOff>
    </xdr:to>
    <xdr:sp macro="" textlink="">
      <xdr:nvSpPr>
        <xdr:cNvPr id="10281" name="Text Box 41">
          <a:extLst>
            <a:ext uri="{FF2B5EF4-FFF2-40B4-BE49-F238E27FC236}">
              <a16:creationId xmlns:a16="http://schemas.microsoft.com/office/drawing/2014/main" id="{47D06F3B-D26E-7D34-5343-07BB9EFA2917}"/>
            </a:ext>
          </a:extLst>
        </xdr:cNvPr>
        <xdr:cNvSpPr txBox="1">
          <a:spLocks noChangeArrowheads="1"/>
        </xdr:cNvSpPr>
      </xdr:nvSpPr>
      <xdr:spPr bwMode="auto">
        <a:xfrm>
          <a:off x="1760220" y="0"/>
          <a:ext cx="5372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タクソノミフレームワーク設計書</a:t>
          </a:r>
        </a:p>
      </xdr:txBody>
    </xdr:sp>
    <xdr:clientData/>
  </xdr:twoCellAnchor>
  <xdr:twoCellAnchor>
    <xdr:from>
      <xdr:col>9</xdr:col>
      <xdr:colOff>106680</xdr:colOff>
      <xdr:row>0</xdr:row>
      <xdr:rowOff>0</xdr:rowOff>
    </xdr:from>
    <xdr:to>
      <xdr:col>9</xdr:col>
      <xdr:colOff>106680</xdr:colOff>
      <xdr:row>0</xdr:row>
      <xdr:rowOff>0</xdr:rowOff>
    </xdr:to>
    <xdr:sp macro="" textlink="">
      <xdr:nvSpPr>
        <xdr:cNvPr id="10282" name="Line 42">
          <a:extLst>
            <a:ext uri="{FF2B5EF4-FFF2-40B4-BE49-F238E27FC236}">
              <a16:creationId xmlns:a16="http://schemas.microsoft.com/office/drawing/2014/main" id="{97E998CE-3F3E-4215-7025-9B79673A7DAA}"/>
            </a:ext>
          </a:extLst>
        </xdr:cNvPr>
        <xdr:cNvSpPr>
          <a:spLocks noChangeShapeType="1"/>
        </xdr:cNvSpPr>
      </xdr:nvSpPr>
      <xdr:spPr bwMode="auto">
        <a:xfrm>
          <a:off x="1752600" y="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30480</xdr:colOff>
      <xdr:row>0</xdr:row>
      <xdr:rowOff>0</xdr:rowOff>
    </xdr:from>
    <xdr:to>
      <xdr:col>42</xdr:col>
      <xdr:colOff>60960</xdr:colOff>
      <xdr:row>0</xdr:row>
      <xdr:rowOff>0</xdr:rowOff>
    </xdr:to>
    <xdr:sp macro="" textlink="">
      <xdr:nvSpPr>
        <xdr:cNvPr id="10283" name="Text Box 43">
          <a:extLst>
            <a:ext uri="{FF2B5EF4-FFF2-40B4-BE49-F238E27FC236}">
              <a16:creationId xmlns:a16="http://schemas.microsoft.com/office/drawing/2014/main" id="{89B28B79-C488-9775-E945-CAAB09A2E9C3}"/>
            </a:ext>
          </a:extLst>
        </xdr:cNvPr>
        <xdr:cNvSpPr txBox="1">
          <a:spLocks noChangeArrowheads="1"/>
        </xdr:cNvSpPr>
      </xdr:nvSpPr>
      <xdr:spPr bwMode="auto">
        <a:xfrm>
          <a:off x="7162800" y="0"/>
          <a:ext cx="579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更新日</a:t>
          </a:r>
        </a:p>
      </xdr:txBody>
    </xdr:sp>
    <xdr:clientData/>
  </xdr:twoCellAnchor>
  <xdr:twoCellAnchor>
    <xdr:from>
      <xdr:col>39</xdr:col>
      <xdr:colOff>30480</xdr:colOff>
      <xdr:row>0</xdr:row>
      <xdr:rowOff>0</xdr:rowOff>
    </xdr:from>
    <xdr:to>
      <xdr:col>42</xdr:col>
      <xdr:colOff>60960</xdr:colOff>
      <xdr:row>0</xdr:row>
      <xdr:rowOff>0</xdr:rowOff>
    </xdr:to>
    <xdr:sp macro="" textlink="">
      <xdr:nvSpPr>
        <xdr:cNvPr id="10284" name="Text Box 44">
          <a:extLst>
            <a:ext uri="{FF2B5EF4-FFF2-40B4-BE49-F238E27FC236}">
              <a16:creationId xmlns:a16="http://schemas.microsoft.com/office/drawing/2014/main" id="{EE8E8382-376D-19BB-815A-7158F0FB3F18}"/>
            </a:ext>
          </a:extLst>
        </xdr:cNvPr>
        <xdr:cNvSpPr txBox="1">
          <a:spLocks noChangeArrowheads="1"/>
        </xdr:cNvSpPr>
      </xdr:nvSpPr>
      <xdr:spPr bwMode="auto">
        <a:xfrm>
          <a:off x="7162800" y="0"/>
          <a:ext cx="5791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作成者</a:t>
          </a:r>
        </a:p>
      </xdr:txBody>
    </xdr:sp>
    <xdr:clientData/>
  </xdr:twoCellAnchor>
  <xdr:twoCellAnchor>
    <xdr:from>
      <xdr:col>39</xdr:col>
      <xdr:colOff>7620</xdr:colOff>
      <xdr:row>0</xdr:row>
      <xdr:rowOff>0</xdr:rowOff>
    </xdr:from>
    <xdr:to>
      <xdr:col>39</xdr:col>
      <xdr:colOff>7620</xdr:colOff>
      <xdr:row>0</xdr:row>
      <xdr:rowOff>0</xdr:rowOff>
    </xdr:to>
    <xdr:sp macro="" textlink="">
      <xdr:nvSpPr>
        <xdr:cNvPr id="10285" name="Line 45">
          <a:extLst>
            <a:ext uri="{FF2B5EF4-FFF2-40B4-BE49-F238E27FC236}">
              <a16:creationId xmlns:a16="http://schemas.microsoft.com/office/drawing/2014/main" id="{F3AAAA98-A758-8772-B3C7-CDB78C5E98D8}"/>
            </a:ext>
          </a:extLst>
        </xdr:cNvPr>
        <xdr:cNvSpPr>
          <a:spLocks noChangeShapeType="1"/>
        </xdr:cNvSpPr>
      </xdr:nvSpPr>
      <xdr:spPr bwMode="auto">
        <a:xfrm>
          <a:off x="7139940" y="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42</xdr:col>
      <xdr:colOff>45720</xdr:colOff>
      <xdr:row>0</xdr:row>
      <xdr:rowOff>0</xdr:rowOff>
    </xdr:from>
    <xdr:to>
      <xdr:col>42</xdr:col>
      <xdr:colOff>45720</xdr:colOff>
      <xdr:row>0</xdr:row>
      <xdr:rowOff>0</xdr:rowOff>
    </xdr:to>
    <xdr:sp macro="" textlink="">
      <xdr:nvSpPr>
        <xdr:cNvPr id="10286" name="Line 46">
          <a:extLst>
            <a:ext uri="{FF2B5EF4-FFF2-40B4-BE49-F238E27FC236}">
              <a16:creationId xmlns:a16="http://schemas.microsoft.com/office/drawing/2014/main" id="{9C9ABF00-96C5-19CB-5C27-72D3AB90F586}"/>
            </a:ext>
          </a:extLst>
        </xdr:cNvPr>
        <xdr:cNvSpPr>
          <a:spLocks noChangeShapeType="1"/>
        </xdr:cNvSpPr>
      </xdr:nvSpPr>
      <xdr:spPr bwMode="auto">
        <a:xfrm>
          <a:off x="7726680" y="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53340</xdr:colOff>
      <xdr:row>13</xdr:row>
      <xdr:rowOff>60960</xdr:rowOff>
    </xdr:from>
    <xdr:to>
      <xdr:col>15</xdr:col>
      <xdr:colOff>83820</xdr:colOff>
      <xdr:row>15</xdr:row>
      <xdr:rowOff>76200</xdr:rowOff>
    </xdr:to>
    <xdr:sp macro="" textlink="">
      <xdr:nvSpPr>
        <xdr:cNvPr id="10287" name="Rectangle 47">
          <a:extLst>
            <a:ext uri="{FF2B5EF4-FFF2-40B4-BE49-F238E27FC236}">
              <a16:creationId xmlns:a16="http://schemas.microsoft.com/office/drawing/2014/main" id="{5151B381-3C00-CEC7-833C-0F345EDD714A}"/>
            </a:ext>
          </a:extLst>
        </xdr:cNvPr>
        <xdr:cNvSpPr>
          <a:spLocks noChangeArrowheads="1"/>
        </xdr:cNvSpPr>
      </xdr:nvSpPr>
      <xdr:spPr bwMode="auto">
        <a:xfrm>
          <a:off x="2065020" y="2255520"/>
          <a:ext cx="762000" cy="3505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7</xdr:col>
      <xdr:colOff>0</xdr:colOff>
      <xdr:row>9</xdr:row>
      <xdr:rowOff>38100</xdr:rowOff>
    </xdr:from>
    <xdr:to>
      <xdr:col>9</xdr:col>
      <xdr:colOff>7620</xdr:colOff>
      <xdr:row>17</xdr:row>
      <xdr:rowOff>53340</xdr:rowOff>
    </xdr:to>
    <xdr:cxnSp macro="">
      <xdr:nvCxnSpPr>
        <xdr:cNvPr id="10288" name="AutoShape 48">
          <a:extLst>
            <a:ext uri="{FF2B5EF4-FFF2-40B4-BE49-F238E27FC236}">
              <a16:creationId xmlns:a16="http://schemas.microsoft.com/office/drawing/2014/main" id="{3431072F-7FBE-14B5-11D9-0FCD4F362047}"/>
            </a:ext>
          </a:extLst>
        </xdr:cNvPr>
        <xdr:cNvCxnSpPr>
          <a:cxnSpLocks noChangeShapeType="1"/>
          <a:stCxn id="10247" idx="0"/>
          <a:endCxn id="10264" idx="2"/>
        </xdr:cNvCxnSpPr>
      </xdr:nvCxnSpPr>
      <xdr:spPr bwMode="auto">
        <a:xfrm flipV="1">
          <a:off x="1280160" y="1562100"/>
          <a:ext cx="373380" cy="135636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7620</xdr:colOff>
      <xdr:row>9</xdr:row>
      <xdr:rowOff>38100</xdr:rowOff>
    </xdr:from>
    <xdr:to>
      <xdr:col>11</xdr:col>
      <xdr:colOff>83820</xdr:colOff>
      <xdr:row>17</xdr:row>
      <xdr:rowOff>53340</xdr:rowOff>
    </xdr:to>
    <xdr:cxnSp macro="">
      <xdr:nvCxnSpPr>
        <xdr:cNvPr id="10289" name="AutoShape 49">
          <a:extLst>
            <a:ext uri="{FF2B5EF4-FFF2-40B4-BE49-F238E27FC236}">
              <a16:creationId xmlns:a16="http://schemas.microsoft.com/office/drawing/2014/main" id="{FA6C5B41-5B97-3152-AA1E-1A96E5B28837}"/>
            </a:ext>
          </a:extLst>
        </xdr:cNvPr>
        <xdr:cNvCxnSpPr>
          <a:cxnSpLocks noChangeShapeType="1"/>
          <a:stCxn id="10250" idx="0"/>
          <a:endCxn id="10264" idx="2"/>
        </xdr:cNvCxnSpPr>
      </xdr:nvCxnSpPr>
      <xdr:spPr bwMode="auto">
        <a:xfrm flipH="1" flipV="1">
          <a:off x="1653540" y="1562100"/>
          <a:ext cx="441960" cy="135636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7620</xdr:colOff>
      <xdr:row>9</xdr:row>
      <xdr:rowOff>38100</xdr:rowOff>
    </xdr:from>
    <xdr:to>
      <xdr:col>12</xdr:col>
      <xdr:colOff>114300</xdr:colOff>
      <xdr:row>12</xdr:row>
      <xdr:rowOff>76200</xdr:rowOff>
    </xdr:to>
    <xdr:cxnSp macro="">
      <xdr:nvCxnSpPr>
        <xdr:cNvPr id="10290" name="AutoShape 50">
          <a:extLst>
            <a:ext uri="{FF2B5EF4-FFF2-40B4-BE49-F238E27FC236}">
              <a16:creationId xmlns:a16="http://schemas.microsoft.com/office/drawing/2014/main" id="{4D5E9D84-FDCD-96A0-74DA-D4E284F491FC}"/>
            </a:ext>
          </a:extLst>
        </xdr:cNvPr>
        <xdr:cNvCxnSpPr>
          <a:cxnSpLocks noChangeShapeType="1"/>
          <a:stCxn id="10292" idx="0"/>
          <a:endCxn id="10264" idx="2"/>
        </xdr:cNvCxnSpPr>
      </xdr:nvCxnSpPr>
      <xdr:spPr bwMode="auto">
        <a:xfrm flipH="1" flipV="1">
          <a:off x="1653540" y="1562100"/>
          <a:ext cx="655320" cy="54102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7620</xdr:colOff>
      <xdr:row>13</xdr:row>
      <xdr:rowOff>0</xdr:rowOff>
    </xdr:from>
    <xdr:to>
      <xdr:col>15</xdr:col>
      <xdr:colOff>38100</xdr:colOff>
      <xdr:row>15</xdr:row>
      <xdr:rowOff>15240</xdr:rowOff>
    </xdr:to>
    <xdr:sp macro="" textlink="">
      <xdr:nvSpPr>
        <xdr:cNvPr id="10291" name="Rectangle 51">
          <a:extLst>
            <a:ext uri="{FF2B5EF4-FFF2-40B4-BE49-F238E27FC236}">
              <a16:creationId xmlns:a16="http://schemas.microsoft.com/office/drawing/2014/main" id="{7676C185-EA75-7DDF-8867-91E3C660C497}"/>
            </a:ext>
          </a:extLst>
        </xdr:cNvPr>
        <xdr:cNvSpPr>
          <a:spLocks noChangeArrowheads="1"/>
        </xdr:cNvSpPr>
      </xdr:nvSpPr>
      <xdr:spPr bwMode="auto">
        <a:xfrm>
          <a:off x="2019300" y="2194560"/>
          <a:ext cx="762000" cy="3505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10</xdr:col>
      <xdr:colOff>106680</xdr:colOff>
      <xdr:row>12</xdr:row>
      <xdr:rowOff>76200</xdr:rowOff>
    </xdr:from>
    <xdr:to>
      <xdr:col>14</xdr:col>
      <xdr:colOff>129540</xdr:colOff>
      <xdr:row>14</xdr:row>
      <xdr:rowOff>91440</xdr:rowOff>
    </xdr:to>
    <xdr:sp macro="" textlink="">
      <xdr:nvSpPr>
        <xdr:cNvPr id="10292" name="Rectangle 52">
          <a:extLst>
            <a:ext uri="{FF2B5EF4-FFF2-40B4-BE49-F238E27FC236}">
              <a16:creationId xmlns:a16="http://schemas.microsoft.com/office/drawing/2014/main" id="{4DA228EF-A82B-B877-394F-1AB2E0752484}"/>
            </a:ext>
          </a:extLst>
        </xdr:cNvPr>
        <xdr:cNvSpPr>
          <a:spLocks noChangeArrowheads="1"/>
        </xdr:cNvSpPr>
      </xdr:nvSpPr>
      <xdr:spPr bwMode="auto">
        <a:xfrm>
          <a:off x="1935480" y="2103120"/>
          <a:ext cx="754380" cy="3505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パターン別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リンクベース</a:t>
          </a:r>
        </a:p>
      </xdr:txBody>
    </xdr:sp>
    <xdr:clientData/>
  </xdr:twoCellAnchor>
  <xdr:twoCellAnchor>
    <xdr:from>
      <xdr:col>21</xdr:col>
      <xdr:colOff>0</xdr:colOff>
      <xdr:row>13</xdr:row>
      <xdr:rowOff>60960</xdr:rowOff>
    </xdr:from>
    <xdr:to>
      <xdr:col>25</xdr:col>
      <xdr:colOff>30480</xdr:colOff>
      <xdr:row>15</xdr:row>
      <xdr:rowOff>76200</xdr:rowOff>
    </xdr:to>
    <xdr:sp macro="" textlink="">
      <xdr:nvSpPr>
        <xdr:cNvPr id="10293" name="Rectangle 53">
          <a:extLst>
            <a:ext uri="{FF2B5EF4-FFF2-40B4-BE49-F238E27FC236}">
              <a16:creationId xmlns:a16="http://schemas.microsoft.com/office/drawing/2014/main" id="{9232B8AE-A6D2-65DE-9317-77217ADA011D}"/>
            </a:ext>
          </a:extLst>
        </xdr:cNvPr>
        <xdr:cNvSpPr>
          <a:spLocks noChangeArrowheads="1"/>
        </xdr:cNvSpPr>
      </xdr:nvSpPr>
      <xdr:spPr bwMode="auto">
        <a:xfrm>
          <a:off x="3840480" y="2255520"/>
          <a:ext cx="762000" cy="3505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20</xdr:col>
      <xdr:colOff>91440</xdr:colOff>
      <xdr:row>13</xdr:row>
      <xdr:rowOff>0</xdr:rowOff>
    </xdr:from>
    <xdr:to>
      <xdr:col>24</xdr:col>
      <xdr:colOff>114300</xdr:colOff>
      <xdr:row>15</xdr:row>
      <xdr:rowOff>15240</xdr:rowOff>
    </xdr:to>
    <xdr:sp macro="" textlink="">
      <xdr:nvSpPr>
        <xdr:cNvPr id="10294" name="Rectangle 54">
          <a:extLst>
            <a:ext uri="{FF2B5EF4-FFF2-40B4-BE49-F238E27FC236}">
              <a16:creationId xmlns:a16="http://schemas.microsoft.com/office/drawing/2014/main" id="{D7FBD674-9D6F-D716-C1A3-42D99F1EDA96}"/>
            </a:ext>
          </a:extLst>
        </xdr:cNvPr>
        <xdr:cNvSpPr>
          <a:spLocks noChangeArrowheads="1"/>
        </xdr:cNvSpPr>
      </xdr:nvSpPr>
      <xdr:spPr bwMode="auto">
        <a:xfrm>
          <a:off x="3749040" y="2194560"/>
          <a:ext cx="754380" cy="3505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20</xdr:col>
      <xdr:colOff>38100</xdr:colOff>
      <xdr:row>12</xdr:row>
      <xdr:rowOff>76200</xdr:rowOff>
    </xdr:from>
    <xdr:to>
      <xdr:col>24</xdr:col>
      <xdr:colOff>68580</xdr:colOff>
      <xdr:row>14</xdr:row>
      <xdr:rowOff>91440</xdr:rowOff>
    </xdr:to>
    <xdr:sp macro="" textlink="">
      <xdr:nvSpPr>
        <xdr:cNvPr id="10295" name="Rectangle 55">
          <a:extLst>
            <a:ext uri="{FF2B5EF4-FFF2-40B4-BE49-F238E27FC236}">
              <a16:creationId xmlns:a16="http://schemas.microsoft.com/office/drawing/2014/main" id="{97CD7B71-8211-C543-EF6C-A799FA5C366E}"/>
            </a:ext>
          </a:extLst>
        </xdr:cNvPr>
        <xdr:cNvSpPr>
          <a:spLocks noChangeArrowheads="1"/>
        </xdr:cNvSpPr>
      </xdr:nvSpPr>
      <xdr:spPr bwMode="auto">
        <a:xfrm>
          <a:off x="3695700" y="2103120"/>
          <a:ext cx="762000" cy="3505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パターン別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リンクベース</a:t>
          </a:r>
        </a:p>
      </xdr:txBody>
    </xdr:sp>
    <xdr:clientData/>
  </xdr:twoCellAnchor>
  <xdr:twoCellAnchor>
    <xdr:from>
      <xdr:col>30</xdr:col>
      <xdr:colOff>106680</xdr:colOff>
      <xdr:row>13</xdr:row>
      <xdr:rowOff>53340</xdr:rowOff>
    </xdr:from>
    <xdr:to>
      <xdr:col>34</xdr:col>
      <xdr:colOff>137160</xdr:colOff>
      <xdr:row>15</xdr:row>
      <xdr:rowOff>68580</xdr:rowOff>
    </xdr:to>
    <xdr:sp macro="" textlink="">
      <xdr:nvSpPr>
        <xdr:cNvPr id="10296" name="Rectangle 56">
          <a:extLst>
            <a:ext uri="{FF2B5EF4-FFF2-40B4-BE49-F238E27FC236}">
              <a16:creationId xmlns:a16="http://schemas.microsoft.com/office/drawing/2014/main" id="{48A5DEB6-92B4-1AF6-4FF3-C097E7C12551}"/>
            </a:ext>
          </a:extLst>
        </xdr:cNvPr>
        <xdr:cNvSpPr>
          <a:spLocks noChangeArrowheads="1"/>
        </xdr:cNvSpPr>
      </xdr:nvSpPr>
      <xdr:spPr bwMode="auto">
        <a:xfrm>
          <a:off x="5593080" y="2247900"/>
          <a:ext cx="762000" cy="3505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30</xdr:col>
      <xdr:colOff>53340</xdr:colOff>
      <xdr:row>12</xdr:row>
      <xdr:rowOff>129540</xdr:rowOff>
    </xdr:from>
    <xdr:to>
      <xdr:col>34</xdr:col>
      <xdr:colOff>83820</xdr:colOff>
      <xdr:row>15</xdr:row>
      <xdr:rowOff>7620</xdr:rowOff>
    </xdr:to>
    <xdr:sp macro="" textlink="">
      <xdr:nvSpPr>
        <xdr:cNvPr id="10297" name="Rectangle 57">
          <a:extLst>
            <a:ext uri="{FF2B5EF4-FFF2-40B4-BE49-F238E27FC236}">
              <a16:creationId xmlns:a16="http://schemas.microsoft.com/office/drawing/2014/main" id="{79E8762E-2DE2-E8A7-0BDC-DEABA200E454}"/>
            </a:ext>
          </a:extLst>
        </xdr:cNvPr>
        <xdr:cNvSpPr>
          <a:spLocks noChangeArrowheads="1"/>
        </xdr:cNvSpPr>
      </xdr:nvSpPr>
      <xdr:spPr bwMode="auto">
        <a:xfrm>
          <a:off x="5539740" y="2156460"/>
          <a:ext cx="762000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30</xdr:col>
      <xdr:colOff>7620</xdr:colOff>
      <xdr:row>12</xdr:row>
      <xdr:rowOff>68580</xdr:rowOff>
    </xdr:from>
    <xdr:to>
      <xdr:col>34</xdr:col>
      <xdr:colOff>38100</xdr:colOff>
      <xdr:row>14</xdr:row>
      <xdr:rowOff>83820</xdr:rowOff>
    </xdr:to>
    <xdr:sp macro="" textlink="">
      <xdr:nvSpPr>
        <xdr:cNvPr id="10298" name="Rectangle 58">
          <a:extLst>
            <a:ext uri="{FF2B5EF4-FFF2-40B4-BE49-F238E27FC236}">
              <a16:creationId xmlns:a16="http://schemas.microsoft.com/office/drawing/2014/main" id="{A5A0C850-A443-D09F-09DF-A51EA4FEAE79}"/>
            </a:ext>
          </a:extLst>
        </xdr:cNvPr>
        <xdr:cNvSpPr>
          <a:spLocks noChangeArrowheads="1"/>
        </xdr:cNvSpPr>
      </xdr:nvSpPr>
      <xdr:spPr bwMode="auto">
        <a:xfrm>
          <a:off x="5494020" y="2095500"/>
          <a:ext cx="762000" cy="3505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パターン別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リンクベース</a:t>
          </a:r>
        </a:p>
      </xdr:txBody>
    </xdr:sp>
    <xdr:clientData/>
  </xdr:twoCellAnchor>
  <xdr:twoCellAnchor>
    <xdr:from>
      <xdr:col>40</xdr:col>
      <xdr:colOff>76200</xdr:colOff>
      <xdr:row>13</xdr:row>
      <xdr:rowOff>53340</xdr:rowOff>
    </xdr:from>
    <xdr:to>
      <xdr:col>44</xdr:col>
      <xdr:colOff>106680</xdr:colOff>
      <xdr:row>15</xdr:row>
      <xdr:rowOff>68580</xdr:rowOff>
    </xdr:to>
    <xdr:sp macro="" textlink="">
      <xdr:nvSpPr>
        <xdr:cNvPr id="10299" name="Rectangle 59">
          <a:extLst>
            <a:ext uri="{FF2B5EF4-FFF2-40B4-BE49-F238E27FC236}">
              <a16:creationId xmlns:a16="http://schemas.microsoft.com/office/drawing/2014/main" id="{CE0B6AD3-3931-2853-CF92-EC39DC6E2EA2}"/>
            </a:ext>
          </a:extLst>
        </xdr:cNvPr>
        <xdr:cNvSpPr>
          <a:spLocks noChangeArrowheads="1"/>
        </xdr:cNvSpPr>
      </xdr:nvSpPr>
      <xdr:spPr bwMode="auto">
        <a:xfrm>
          <a:off x="7391400" y="2247900"/>
          <a:ext cx="762000" cy="3505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40</xdr:col>
      <xdr:colOff>22860</xdr:colOff>
      <xdr:row>12</xdr:row>
      <xdr:rowOff>129540</xdr:rowOff>
    </xdr:from>
    <xdr:to>
      <xdr:col>44</xdr:col>
      <xdr:colOff>45720</xdr:colOff>
      <xdr:row>15</xdr:row>
      <xdr:rowOff>7620</xdr:rowOff>
    </xdr:to>
    <xdr:sp macro="" textlink="">
      <xdr:nvSpPr>
        <xdr:cNvPr id="10300" name="Rectangle 60">
          <a:extLst>
            <a:ext uri="{FF2B5EF4-FFF2-40B4-BE49-F238E27FC236}">
              <a16:creationId xmlns:a16="http://schemas.microsoft.com/office/drawing/2014/main" id="{F1047A5F-3DF5-B3A9-686B-E66DE9F22766}"/>
            </a:ext>
          </a:extLst>
        </xdr:cNvPr>
        <xdr:cNvSpPr>
          <a:spLocks noChangeArrowheads="1"/>
        </xdr:cNvSpPr>
      </xdr:nvSpPr>
      <xdr:spPr bwMode="auto">
        <a:xfrm>
          <a:off x="7338060" y="2156460"/>
          <a:ext cx="754380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39</xdr:col>
      <xdr:colOff>114300</xdr:colOff>
      <xdr:row>12</xdr:row>
      <xdr:rowOff>68580</xdr:rowOff>
    </xdr:from>
    <xdr:to>
      <xdr:col>44</xdr:col>
      <xdr:colOff>0</xdr:colOff>
      <xdr:row>14</xdr:row>
      <xdr:rowOff>83820</xdr:rowOff>
    </xdr:to>
    <xdr:sp macro="" textlink="">
      <xdr:nvSpPr>
        <xdr:cNvPr id="10301" name="Rectangle 61">
          <a:extLst>
            <a:ext uri="{FF2B5EF4-FFF2-40B4-BE49-F238E27FC236}">
              <a16:creationId xmlns:a16="http://schemas.microsoft.com/office/drawing/2014/main" id="{1911C263-7145-5A80-BAC6-739317B1E5FF}"/>
            </a:ext>
          </a:extLst>
        </xdr:cNvPr>
        <xdr:cNvSpPr>
          <a:spLocks noChangeArrowheads="1"/>
        </xdr:cNvSpPr>
      </xdr:nvSpPr>
      <xdr:spPr bwMode="auto">
        <a:xfrm>
          <a:off x="7246620" y="2095500"/>
          <a:ext cx="800100" cy="3505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パターン別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リンクベース</a:t>
          </a:r>
        </a:p>
      </xdr:txBody>
    </xdr:sp>
    <xdr:clientData/>
  </xdr:twoCellAnchor>
  <xdr:twoCellAnchor>
    <xdr:from>
      <xdr:col>18</xdr:col>
      <xdr:colOff>53340</xdr:colOff>
      <xdr:row>9</xdr:row>
      <xdr:rowOff>38100</xdr:rowOff>
    </xdr:from>
    <xdr:to>
      <xdr:col>22</xdr:col>
      <xdr:colOff>53340</xdr:colOff>
      <xdr:row>12</xdr:row>
      <xdr:rowOff>76200</xdr:rowOff>
    </xdr:to>
    <xdr:cxnSp macro="">
      <xdr:nvCxnSpPr>
        <xdr:cNvPr id="10302" name="AutoShape 62">
          <a:extLst>
            <a:ext uri="{FF2B5EF4-FFF2-40B4-BE49-F238E27FC236}">
              <a16:creationId xmlns:a16="http://schemas.microsoft.com/office/drawing/2014/main" id="{AB88296E-2470-4873-50BD-24AEB4BA2720}"/>
            </a:ext>
          </a:extLst>
        </xdr:cNvPr>
        <xdr:cNvCxnSpPr>
          <a:cxnSpLocks noChangeShapeType="1"/>
          <a:stCxn id="10295" idx="0"/>
          <a:endCxn id="10265" idx="2"/>
        </xdr:cNvCxnSpPr>
      </xdr:nvCxnSpPr>
      <xdr:spPr bwMode="auto">
        <a:xfrm flipH="1" flipV="1">
          <a:off x="3345180" y="1562100"/>
          <a:ext cx="731520" cy="54102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16</xdr:col>
      <xdr:colOff>83820</xdr:colOff>
      <xdr:row>9</xdr:row>
      <xdr:rowOff>38100</xdr:rowOff>
    </xdr:from>
    <xdr:to>
      <xdr:col>18</xdr:col>
      <xdr:colOff>53340</xdr:colOff>
      <xdr:row>17</xdr:row>
      <xdr:rowOff>53340</xdr:rowOff>
    </xdr:to>
    <xdr:cxnSp macro="">
      <xdr:nvCxnSpPr>
        <xdr:cNvPr id="10303" name="AutoShape 63">
          <a:extLst>
            <a:ext uri="{FF2B5EF4-FFF2-40B4-BE49-F238E27FC236}">
              <a16:creationId xmlns:a16="http://schemas.microsoft.com/office/drawing/2014/main" id="{BE6C5CD6-7A95-8DAE-1B3F-15F40E214353}"/>
            </a:ext>
          </a:extLst>
        </xdr:cNvPr>
        <xdr:cNvCxnSpPr>
          <a:cxnSpLocks noChangeShapeType="1"/>
          <a:stCxn id="10248" idx="0"/>
          <a:endCxn id="10265" idx="2"/>
        </xdr:cNvCxnSpPr>
      </xdr:nvCxnSpPr>
      <xdr:spPr bwMode="auto">
        <a:xfrm flipV="1">
          <a:off x="3009900" y="1562100"/>
          <a:ext cx="335280" cy="135636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18</xdr:col>
      <xdr:colOff>53340</xdr:colOff>
      <xdr:row>9</xdr:row>
      <xdr:rowOff>38100</xdr:rowOff>
    </xdr:from>
    <xdr:to>
      <xdr:col>21</xdr:col>
      <xdr:colOff>30480</xdr:colOff>
      <xdr:row>17</xdr:row>
      <xdr:rowOff>53340</xdr:rowOff>
    </xdr:to>
    <xdr:cxnSp macro="">
      <xdr:nvCxnSpPr>
        <xdr:cNvPr id="10304" name="AutoShape 64">
          <a:extLst>
            <a:ext uri="{FF2B5EF4-FFF2-40B4-BE49-F238E27FC236}">
              <a16:creationId xmlns:a16="http://schemas.microsoft.com/office/drawing/2014/main" id="{40375AE1-FC10-567D-7EBD-EBCCFCE6B943}"/>
            </a:ext>
          </a:extLst>
        </xdr:cNvPr>
        <xdr:cNvCxnSpPr>
          <a:cxnSpLocks noChangeShapeType="1"/>
          <a:stCxn id="10249" idx="0"/>
          <a:endCxn id="10265" idx="2"/>
        </xdr:cNvCxnSpPr>
      </xdr:nvCxnSpPr>
      <xdr:spPr bwMode="auto">
        <a:xfrm flipH="1" flipV="1">
          <a:off x="3345180" y="1562100"/>
          <a:ext cx="525780" cy="135636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28</xdr:col>
      <xdr:colOff>38100</xdr:colOff>
      <xdr:row>9</xdr:row>
      <xdr:rowOff>53340</xdr:rowOff>
    </xdr:from>
    <xdr:to>
      <xdr:col>32</xdr:col>
      <xdr:colOff>22860</xdr:colOff>
      <xdr:row>12</xdr:row>
      <xdr:rowOff>68580</xdr:rowOff>
    </xdr:to>
    <xdr:cxnSp macro="">
      <xdr:nvCxnSpPr>
        <xdr:cNvPr id="10305" name="AutoShape 65">
          <a:extLst>
            <a:ext uri="{FF2B5EF4-FFF2-40B4-BE49-F238E27FC236}">
              <a16:creationId xmlns:a16="http://schemas.microsoft.com/office/drawing/2014/main" id="{4106D167-1923-6D21-7FE1-CB0F512D3802}"/>
            </a:ext>
          </a:extLst>
        </xdr:cNvPr>
        <xdr:cNvCxnSpPr>
          <a:cxnSpLocks noChangeShapeType="1"/>
          <a:stCxn id="10298" idx="0"/>
          <a:endCxn id="10266" idx="2"/>
        </xdr:cNvCxnSpPr>
      </xdr:nvCxnSpPr>
      <xdr:spPr bwMode="auto">
        <a:xfrm flipH="1" flipV="1">
          <a:off x="5158740" y="1577340"/>
          <a:ext cx="716280" cy="51816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26</xdr:col>
      <xdr:colOff>38100</xdr:colOff>
      <xdr:row>9</xdr:row>
      <xdr:rowOff>53340</xdr:rowOff>
    </xdr:from>
    <xdr:to>
      <xdr:col>28</xdr:col>
      <xdr:colOff>38100</xdr:colOff>
      <xdr:row>17</xdr:row>
      <xdr:rowOff>53340</xdr:rowOff>
    </xdr:to>
    <xdr:cxnSp macro="">
      <xdr:nvCxnSpPr>
        <xdr:cNvPr id="10306" name="AutoShape 66">
          <a:extLst>
            <a:ext uri="{FF2B5EF4-FFF2-40B4-BE49-F238E27FC236}">
              <a16:creationId xmlns:a16="http://schemas.microsoft.com/office/drawing/2014/main" id="{16AB4006-9EBC-2A09-EB1D-DF18AAD12469}"/>
            </a:ext>
          </a:extLst>
        </xdr:cNvPr>
        <xdr:cNvCxnSpPr>
          <a:cxnSpLocks noChangeShapeType="1"/>
          <a:stCxn id="10255" idx="0"/>
          <a:endCxn id="10266" idx="2"/>
        </xdr:cNvCxnSpPr>
      </xdr:nvCxnSpPr>
      <xdr:spPr bwMode="auto">
        <a:xfrm flipV="1">
          <a:off x="4792980" y="1577340"/>
          <a:ext cx="365760" cy="134112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28</xdr:col>
      <xdr:colOff>38100</xdr:colOff>
      <xdr:row>9</xdr:row>
      <xdr:rowOff>53340</xdr:rowOff>
    </xdr:from>
    <xdr:to>
      <xdr:col>30</xdr:col>
      <xdr:colOff>121920</xdr:colOff>
      <xdr:row>17</xdr:row>
      <xdr:rowOff>53340</xdr:rowOff>
    </xdr:to>
    <xdr:cxnSp macro="">
      <xdr:nvCxnSpPr>
        <xdr:cNvPr id="10307" name="AutoShape 67">
          <a:extLst>
            <a:ext uri="{FF2B5EF4-FFF2-40B4-BE49-F238E27FC236}">
              <a16:creationId xmlns:a16="http://schemas.microsoft.com/office/drawing/2014/main" id="{5005FE46-A9B4-7957-9D4C-CF404AB001BF}"/>
            </a:ext>
          </a:extLst>
        </xdr:cNvPr>
        <xdr:cNvCxnSpPr>
          <a:cxnSpLocks noChangeShapeType="1"/>
          <a:stCxn id="10258" idx="0"/>
          <a:endCxn id="10266" idx="2"/>
        </xdr:cNvCxnSpPr>
      </xdr:nvCxnSpPr>
      <xdr:spPr bwMode="auto">
        <a:xfrm flipH="1" flipV="1">
          <a:off x="5158740" y="1577340"/>
          <a:ext cx="449580" cy="134112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38</xdr:col>
      <xdr:colOff>22860</xdr:colOff>
      <xdr:row>9</xdr:row>
      <xdr:rowOff>60960</xdr:rowOff>
    </xdr:from>
    <xdr:to>
      <xdr:col>42</xdr:col>
      <xdr:colOff>7620</xdr:colOff>
      <xdr:row>12</xdr:row>
      <xdr:rowOff>76200</xdr:rowOff>
    </xdr:to>
    <xdr:cxnSp macro="">
      <xdr:nvCxnSpPr>
        <xdr:cNvPr id="10308" name="AutoShape 68">
          <a:extLst>
            <a:ext uri="{FF2B5EF4-FFF2-40B4-BE49-F238E27FC236}">
              <a16:creationId xmlns:a16="http://schemas.microsoft.com/office/drawing/2014/main" id="{DE543E6D-024C-D6F9-F3D9-30D808153753}"/>
            </a:ext>
          </a:extLst>
        </xdr:cNvPr>
        <xdr:cNvCxnSpPr>
          <a:cxnSpLocks noChangeShapeType="1"/>
        </xdr:cNvCxnSpPr>
      </xdr:nvCxnSpPr>
      <xdr:spPr bwMode="auto">
        <a:xfrm flipH="1" flipV="1">
          <a:off x="6972300" y="1584960"/>
          <a:ext cx="716280" cy="51816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36</xdr:col>
      <xdr:colOff>0</xdr:colOff>
      <xdr:row>9</xdr:row>
      <xdr:rowOff>53340</xdr:rowOff>
    </xdr:from>
    <xdr:to>
      <xdr:col>38</xdr:col>
      <xdr:colOff>7620</xdr:colOff>
      <xdr:row>17</xdr:row>
      <xdr:rowOff>53340</xdr:rowOff>
    </xdr:to>
    <xdr:cxnSp macro="">
      <xdr:nvCxnSpPr>
        <xdr:cNvPr id="10309" name="AutoShape 69">
          <a:extLst>
            <a:ext uri="{FF2B5EF4-FFF2-40B4-BE49-F238E27FC236}">
              <a16:creationId xmlns:a16="http://schemas.microsoft.com/office/drawing/2014/main" id="{2F0ABBEA-E49C-6664-9A8E-51EE5297AC53}"/>
            </a:ext>
          </a:extLst>
        </xdr:cNvPr>
        <xdr:cNvCxnSpPr>
          <a:cxnSpLocks noChangeShapeType="1"/>
          <a:stCxn id="10256" idx="0"/>
          <a:endCxn id="10267" idx="2"/>
        </xdr:cNvCxnSpPr>
      </xdr:nvCxnSpPr>
      <xdr:spPr bwMode="auto">
        <a:xfrm flipV="1">
          <a:off x="6583680" y="1577340"/>
          <a:ext cx="373380" cy="134112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38</xdr:col>
      <xdr:colOff>7620</xdr:colOff>
      <xdr:row>9</xdr:row>
      <xdr:rowOff>53340</xdr:rowOff>
    </xdr:from>
    <xdr:to>
      <xdr:col>40</xdr:col>
      <xdr:colOff>91440</xdr:colOff>
      <xdr:row>17</xdr:row>
      <xdr:rowOff>53340</xdr:rowOff>
    </xdr:to>
    <xdr:cxnSp macro="">
      <xdr:nvCxnSpPr>
        <xdr:cNvPr id="10310" name="AutoShape 70">
          <a:extLst>
            <a:ext uri="{FF2B5EF4-FFF2-40B4-BE49-F238E27FC236}">
              <a16:creationId xmlns:a16="http://schemas.microsoft.com/office/drawing/2014/main" id="{AECE12B8-EF71-9200-C869-30022B04908F}"/>
            </a:ext>
          </a:extLst>
        </xdr:cNvPr>
        <xdr:cNvCxnSpPr>
          <a:cxnSpLocks noChangeShapeType="1"/>
          <a:stCxn id="10257" idx="0"/>
          <a:endCxn id="10267" idx="2"/>
        </xdr:cNvCxnSpPr>
      </xdr:nvCxnSpPr>
      <xdr:spPr bwMode="auto">
        <a:xfrm flipH="1" flipV="1">
          <a:off x="6957060" y="1577340"/>
          <a:ext cx="449580" cy="134112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60960</xdr:colOff>
      <xdr:row>2</xdr:row>
      <xdr:rowOff>0</xdr:rowOff>
    </xdr:from>
    <xdr:to>
      <xdr:col>78</xdr:col>
      <xdr:colOff>22860</xdr:colOff>
      <xdr:row>6</xdr:row>
      <xdr:rowOff>15240</xdr:rowOff>
    </xdr:to>
    <xdr:sp macro="" textlink="">
      <xdr:nvSpPr>
        <xdr:cNvPr id="10311" name="AutoShape 71">
          <a:extLst>
            <a:ext uri="{FF2B5EF4-FFF2-40B4-BE49-F238E27FC236}">
              <a16:creationId xmlns:a16="http://schemas.microsoft.com/office/drawing/2014/main" id="{75E7978B-10CC-2909-B90B-26C5F1399C35}"/>
            </a:ext>
          </a:extLst>
        </xdr:cNvPr>
        <xdr:cNvSpPr>
          <a:spLocks noChangeArrowheads="1"/>
        </xdr:cNvSpPr>
      </xdr:nvSpPr>
      <xdr:spPr bwMode="auto">
        <a:xfrm>
          <a:off x="792480" y="350520"/>
          <a:ext cx="13495020" cy="68580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70</xdr:col>
      <xdr:colOff>121920</xdr:colOff>
      <xdr:row>2</xdr:row>
      <xdr:rowOff>30480</xdr:rowOff>
    </xdr:from>
    <xdr:to>
      <xdr:col>77</xdr:col>
      <xdr:colOff>38100</xdr:colOff>
      <xdr:row>5</xdr:row>
      <xdr:rowOff>45720</xdr:rowOff>
    </xdr:to>
    <xdr:sp macro="" textlink="">
      <xdr:nvSpPr>
        <xdr:cNvPr id="10312" name="Rectangle 72">
          <a:extLst>
            <a:ext uri="{FF2B5EF4-FFF2-40B4-BE49-F238E27FC236}">
              <a16:creationId xmlns:a16="http://schemas.microsoft.com/office/drawing/2014/main" id="{313528B2-C1E5-6628-B42A-E4A832217780}"/>
            </a:ext>
          </a:extLst>
        </xdr:cNvPr>
        <xdr:cNvSpPr>
          <a:spLocks noChangeArrowheads="1"/>
        </xdr:cNvSpPr>
      </xdr:nvSpPr>
      <xdr:spPr bwMode="auto">
        <a:xfrm>
          <a:off x="12923520" y="381000"/>
          <a:ext cx="119634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7432" rIns="45720" bIns="0" anchor="t" upright="1"/>
        <a:lstStyle/>
        <a:p>
          <a:pPr algn="ctr" rtl="0">
            <a:lnSpc>
              <a:spcPts val="19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報告書</a:t>
          </a:r>
        </a:p>
        <a:p>
          <a:pPr algn="ctr" rtl="0">
            <a:lnSpc>
              <a:spcPts val="19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インスタンス</a:t>
          </a:r>
        </a:p>
      </xdr:txBody>
    </xdr:sp>
    <xdr:clientData/>
  </xdr:twoCellAnchor>
  <xdr:twoCellAnchor>
    <xdr:from>
      <xdr:col>4</xdr:col>
      <xdr:colOff>91440</xdr:colOff>
      <xdr:row>11</xdr:row>
      <xdr:rowOff>121920</xdr:rowOff>
    </xdr:from>
    <xdr:to>
      <xdr:col>33</xdr:col>
      <xdr:colOff>53340</xdr:colOff>
      <xdr:row>39</xdr:row>
      <xdr:rowOff>83820</xdr:rowOff>
    </xdr:to>
    <xdr:sp macro="" textlink="">
      <xdr:nvSpPr>
        <xdr:cNvPr id="10313" name="AutoShape 73">
          <a:extLst>
            <a:ext uri="{FF2B5EF4-FFF2-40B4-BE49-F238E27FC236}">
              <a16:creationId xmlns:a16="http://schemas.microsoft.com/office/drawing/2014/main" id="{CAD1E8BA-A77E-6FEA-9E58-8868F075588F}"/>
            </a:ext>
          </a:extLst>
        </xdr:cNvPr>
        <xdr:cNvSpPr>
          <a:spLocks noChangeArrowheads="1"/>
        </xdr:cNvSpPr>
      </xdr:nvSpPr>
      <xdr:spPr bwMode="auto">
        <a:xfrm>
          <a:off x="822960" y="1981200"/>
          <a:ext cx="5265420" cy="465582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12</xdr:col>
      <xdr:colOff>7620</xdr:colOff>
      <xdr:row>35</xdr:row>
      <xdr:rowOff>114300</xdr:rowOff>
    </xdr:from>
    <xdr:to>
      <xdr:col>23</xdr:col>
      <xdr:colOff>114300</xdr:colOff>
      <xdr:row>39</xdr:row>
      <xdr:rowOff>22860</xdr:rowOff>
    </xdr:to>
    <xdr:sp macro="" textlink="">
      <xdr:nvSpPr>
        <xdr:cNvPr id="10314" name="Rectangle 74">
          <a:extLst>
            <a:ext uri="{FF2B5EF4-FFF2-40B4-BE49-F238E27FC236}">
              <a16:creationId xmlns:a16="http://schemas.microsoft.com/office/drawing/2014/main" id="{D50C66EE-1B1E-5339-B56E-B72275490545}"/>
            </a:ext>
          </a:extLst>
        </xdr:cNvPr>
        <xdr:cNvSpPr>
          <a:spLocks noChangeArrowheads="1"/>
        </xdr:cNvSpPr>
      </xdr:nvSpPr>
      <xdr:spPr bwMode="auto">
        <a:xfrm>
          <a:off x="2202180" y="5996940"/>
          <a:ext cx="2118360" cy="5791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CCFF" mc:Ignorable="a14" a14:legacySpreadsheetColorIndex="40"/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9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財務諸表等</a:t>
          </a:r>
        </a:p>
        <a:p>
          <a:pPr algn="ctr" rtl="0">
            <a:lnSpc>
              <a:spcPts val="19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タクソノミ</a:t>
          </a:r>
        </a:p>
      </xdr:txBody>
    </xdr:sp>
    <xdr:clientData/>
  </xdr:twoCellAnchor>
  <xdr:twoCellAnchor>
    <xdr:from>
      <xdr:col>33</xdr:col>
      <xdr:colOff>83820</xdr:colOff>
      <xdr:row>11</xdr:row>
      <xdr:rowOff>129540</xdr:rowOff>
    </xdr:from>
    <xdr:to>
      <xdr:col>63</xdr:col>
      <xdr:colOff>7620</xdr:colOff>
      <xdr:row>39</xdr:row>
      <xdr:rowOff>68580</xdr:rowOff>
    </xdr:to>
    <xdr:sp macro="" textlink="">
      <xdr:nvSpPr>
        <xdr:cNvPr id="10315" name="AutoShape 75">
          <a:extLst>
            <a:ext uri="{FF2B5EF4-FFF2-40B4-BE49-F238E27FC236}">
              <a16:creationId xmlns:a16="http://schemas.microsoft.com/office/drawing/2014/main" id="{CC25D347-14E3-C247-CB62-A72E410BC046}"/>
            </a:ext>
          </a:extLst>
        </xdr:cNvPr>
        <xdr:cNvSpPr>
          <a:spLocks noChangeArrowheads="1"/>
        </xdr:cNvSpPr>
      </xdr:nvSpPr>
      <xdr:spPr bwMode="auto">
        <a:xfrm>
          <a:off x="6118860" y="1988820"/>
          <a:ext cx="5410200" cy="463296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41</xdr:col>
      <xdr:colOff>22860</xdr:colOff>
      <xdr:row>35</xdr:row>
      <xdr:rowOff>121920</xdr:rowOff>
    </xdr:from>
    <xdr:to>
      <xdr:col>58</xdr:col>
      <xdr:colOff>0</xdr:colOff>
      <xdr:row>39</xdr:row>
      <xdr:rowOff>22860</xdr:rowOff>
    </xdr:to>
    <xdr:sp macro="" textlink="">
      <xdr:nvSpPr>
        <xdr:cNvPr id="10316" name="Rectangle 76">
          <a:extLst>
            <a:ext uri="{FF2B5EF4-FFF2-40B4-BE49-F238E27FC236}">
              <a16:creationId xmlns:a16="http://schemas.microsoft.com/office/drawing/2014/main" id="{16664B6B-3AD4-1FD9-4068-2AD31FAA92C3}"/>
            </a:ext>
          </a:extLst>
        </xdr:cNvPr>
        <xdr:cNvSpPr>
          <a:spLocks noChangeArrowheads="1"/>
        </xdr:cNvSpPr>
      </xdr:nvSpPr>
      <xdr:spPr bwMode="auto">
        <a:xfrm>
          <a:off x="7520940" y="6004560"/>
          <a:ext cx="30861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CCFF" mc:Ignorable="a14" a14:legacySpreadsheetColorIndex="40"/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業種別財務諸表</a:t>
          </a:r>
        </a:p>
        <a:p>
          <a:pPr algn="ctr" rtl="0">
            <a:lnSpc>
              <a:spcPts val="19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タクソノミ</a:t>
          </a:r>
        </a:p>
      </xdr:txBody>
    </xdr:sp>
    <xdr:clientData/>
  </xdr:twoCellAnchor>
  <xdr:twoCellAnchor>
    <xdr:from>
      <xdr:col>11</xdr:col>
      <xdr:colOff>7620</xdr:colOff>
      <xdr:row>32</xdr:row>
      <xdr:rowOff>76200</xdr:rowOff>
    </xdr:from>
    <xdr:to>
      <xdr:col>15</xdr:col>
      <xdr:colOff>38100</xdr:colOff>
      <xdr:row>34</xdr:row>
      <xdr:rowOff>91440</xdr:rowOff>
    </xdr:to>
    <xdr:sp macro="" textlink="">
      <xdr:nvSpPr>
        <xdr:cNvPr id="10317" name="Rectangle 77">
          <a:extLst>
            <a:ext uri="{FF2B5EF4-FFF2-40B4-BE49-F238E27FC236}">
              <a16:creationId xmlns:a16="http://schemas.microsoft.com/office/drawing/2014/main" id="{F475A4E5-9565-AFC7-ECA8-CB517B91ABFC}"/>
            </a:ext>
          </a:extLst>
        </xdr:cNvPr>
        <xdr:cNvSpPr>
          <a:spLocks noChangeArrowheads="1"/>
        </xdr:cNvSpPr>
      </xdr:nvSpPr>
      <xdr:spPr bwMode="auto">
        <a:xfrm>
          <a:off x="2019300" y="5455920"/>
          <a:ext cx="762000" cy="3505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ロールタイプスキーマ</a:t>
          </a:r>
        </a:p>
      </xdr:txBody>
    </xdr:sp>
    <xdr:clientData/>
  </xdr:twoCellAnchor>
  <xdr:twoCellAnchor>
    <xdr:from>
      <xdr:col>16</xdr:col>
      <xdr:colOff>106680</xdr:colOff>
      <xdr:row>32</xdr:row>
      <xdr:rowOff>83820</xdr:rowOff>
    </xdr:from>
    <xdr:to>
      <xdr:col>20</xdr:col>
      <xdr:colOff>129540</xdr:colOff>
      <xdr:row>34</xdr:row>
      <xdr:rowOff>99060</xdr:rowOff>
    </xdr:to>
    <xdr:sp macro="" textlink="">
      <xdr:nvSpPr>
        <xdr:cNvPr id="10318" name="Rectangle 78">
          <a:extLst>
            <a:ext uri="{FF2B5EF4-FFF2-40B4-BE49-F238E27FC236}">
              <a16:creationId xmlns:a16="http://schemas.microsoft.com/office/drawing/2014/main" id="{0DB778CB-1A82-539C-B49F-5F4A4BA69D62}"/>
            </a:ext>
          </a:extLst>
        </xdr:cNvPr>
        <xdr:cNvSpPr>
          <a:spLocks noChangeArrowheads="1"/>
        </xdr:cNvSpPr>
      </xdr:nvSpPr>
      <xdr:spPr bwMode="auto">
        <a:xfrm>
          <a:off x="3032760" y="5463540"/>
          <a:ext cx="754380" cy="3505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パート要素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スキーマ</a:t>
          </a:r>
        </a:p>
      </xdr:txBody>
    </xdr:sp>
    <xdr:clientData/>
  </xdr:twoCellAnchor>
  <xdr:twoCellAnchor>
    <xdr:from>
      <xdr:col>13</xdr:col>
      <xdr:colOff>22860</xdr:colOff>
      <xdr:row>31</xdr:row>
      <xdr:rowOff>45720</xdr:rowOff>
    </xdr:from>
    <xdr:to>
      <xdr:col>18</xdr:col>
      <xdr:colOff>60960</xdr:colOff>
      <xdr:row>32</xdr:row>
      <xdr:rowOff>76200</xdr:rowOff>
    </xdr:to>
    <xdr:cxnSp macro="">
      <xdr:nvCxnSpPr>
        <xdr:cNvPr id="10319" name="AutoShape 79">
          <a:extLst>
            <a:ext uri="{FF2B5EF4-FFF2-40B4-BE49-F238E27FC236}">
              <a16:creationId xmlns:a16="http://schemas.microsoft.com/office/drawing/2014/main" id="{9075E8E8-9924-E8EA-0D08-74B9FDF892F5}"/>
            </a:ext>
          </a:extLst>
        </xdr:cNvPr>
        <xdr:cNvCxnSpPr>
          <a:cxnSpLocks noChangeShapeType="1"/>
          <a:stCxn id="10317" idx="0"/>
        </xdr:cNvCxnSpPr>
      </xdr:nvCxnSpPr>
      <xdr:spPr bwMode="auto">
        <a:xfrm flipV="1">
          <a:off x="2400300" y="5257800"/>
          <a:ext cx="952500" cy="19812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18</xdr:col>
      <xdr:colOff>60960</xdr:colOff>
      <xdr:row>31</xdr:row>
      <xdr:rowOff>45720</xdr:rowOff>
    </xdr:from>
    <xdr:to>
      <xdr:col>18</xdr:col>
      <xdr:colOff>114300</xdr:colOff>
      <xdr:row>32</xdr:row>
      <xdr:rowOff>83820</xdr:rowOff>
    </xdr:to>
    <xdr:cxnSp macro="">
      <xdr:nvCxnSpPr>
        <xdr:cNvPr id="10320" name="AutoShape 80">
          <a:extLst>
            <a:ext uri="{FF2B5EF4-FFF2-40B4-BE49-F238E27FC236}">
              <a16:creationId xmlns:a16="http://schemas.microsoft.com/office/drawing/2014/main" id="{A7112C59-3177-2C82-F6F0-1A38BB056E9F}"/>
            </a:ext>
          </a:extLst>
        </xdr:cNvPr>
        <xdr:cNvCxnSpPr>
          <a:cxnSpLocks noChangeShapeType="1"/>
          <a:stCxn id="10318" idx="0"/>
        </xdr:cNvCxnSpPr>
      </xdr:nvCxnSpPr>
      <xdr:spPr bwMode="auto">
        <a:xfrm flipH="1" flipV="1">
          <a:off x="3352800" y="5257800"/>
          <a:ext cx="53340" cy="20574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22</xdr:col>
      <xdr:colOff>30480</xdr:colOff>
      <xdr:row>32</xdr:row>
      <xdr:rowOff>91440</xdr:rowOff>
    </xdr:from>
    <xdr:to>
      <xdr:col>26</xdr:col>
      <xdr:colOff>53340</xdr:colOff>
      <xdr:row>34</xdr:row>
      <xdr:rowOff>106680</xdr:rowOff>
    </xdr:to>
    <xdr:sp macro="" textlink="">
      <xdr:nvSpPr>
        <xdr:cNvPr id="10321" name="Rectangle 81">
          <a:extLst>
            <a:ext uri="{FF2B5EF4-FFF2-40B4-BE49-F238E27FC236}">
              <a16:creationId xmlns:a16="http://schemas.microsoft.com/office/drawing/2014/main" id="{20BC683C-D550-D885-B567-F29F5CA40F29}"/>
            </a:ext>
          </a:extLst>
        </xdr:cNvPr>
        <xdr:cNvSpPr>
          <a:spLocks noChangeArrowheads="1"/>
        </xdr:cNvSpPr>
      </xdr:nvSpPr>
      <xdr:spPr bwMode="auto">
        <a:xfrm>
          <a:off x="4053840" y="5471160"/>
          <a:ext cx="754380" cy="3505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他要素</a:t>
          </a:r>
        </a:p>
        <a:p>
          <a:pPr algn="ctr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スキーマ</a:t>
          </a:r>
        </a:p>
      </xdr:txBody>
    </xdr:sp>
    <xdr:clientData/>
  </xdr:twoCellAnchor>
  <xdr:twoCellAnchor>
    <xdr:from>
      <xdr:col>18</xdr:col>
      <xdr:colOff>60960</xdr:colOff>
      <xdr:row>31</xdr:row>
      <xdr:rowOff>45720</xdr:rowOff>
    </xdr:from>
    <xdr:to>
      <xdr:col>24</xdr:col>
      <xdr:colOff>38100</xdr:colOff>
      <xdr:row>32</xdr:row>
      <xdr:rowOff>91440</xdr:rowOff>
    </xdr:to>
    <xdr:cxnSp macro="">
      <xdr:nvCxnSpPr>
        <xdr:cNvPr id="10322" name="AutoShape 82">
          <a:extLst>
            <a:ext uri="{FF2B5EF4-FFF2-40B4-BE49-F238E27FC236}">
              <a16:creationId xmlns:a16="http://schemas.microsoft.com/office/drawing/2014/main" id="{9F3216F4-F7EB-4D8C-5ED2-8BAAD8499668}"/>
            </a:ext>
          </a:extLst>
        </xdr:cNvPr>
        <xdr:cNvCxnSpPr>
          <a:cxnSpLocks noChangeShapeType="1"/>
          <a:stCxn id="10321" idx="0"/>
        </xdr:cNvCxnSpPr>
      </xdr:nvCxnSpPr>
      <xdr:spPr bwMode="auto">
        <a:xfrm flipH="1" flipV="1">
          <a:off x="3352800" y="5257800"/>
          <a:ext cx="1074420" cy="21336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70</xdr:col>
      <xdr:colOff>121920</xdr:colOff>
      <xdr:row>7</xdr:row>
      <xdr:rowOff>0</xdr:rowOff>
    </xdr:from>
    <xdr:to>
      <xdr:col>77</xdr:col>
      <xdr:colOff>38100</xdr:colOff>
      <xdr:row>10</xdr:row>
      <xdr:rowOff>15240</xdr:rowOff>
    </xdr:to>
    <xdr:sp macro="" textlink="">
      <xdr:nvSpPr>
        <xdr:cNvPr id="10323" name="Rectangle 83">
          <a:extLst>
            <a:ext uri="{FF2B5EF4-FFF2-40B4-BE49-F238E27FC236}">
              <a16:creationId xmlns:a16="http://schemas.microsoft.com/office/drawing/2014/main" id="{26212258-E671-1FAC-6FE1-34C6C87324CB}"/>
            </a:ext>
          </a:extLst>
        </xdr:cNvPr>
        <xdr:cNvSpPr>
          <a:spLocks noChangeArrowheads="1"/>
        </xdr:cNvSpPr>
      </xdr:nvSpPr>
      <xdr:spPr bwMode="auto">
        <a:xfrm>
          <a:off x="12923520" y="1188720"/>
          <a:ext cx="119634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企業別</a:t>
          </a:r>
        </a:p>
        <a:p>
          <a:pPr algn="ctr" rtl="0">
            <a:lnSpc>
              <a:spcPts val="19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タクソノミ</a:t>
          </a:r>
        </a:p>
      </xdr:txBody>
    </xdr:sp>
    <xdr:clientData/>
  </xdr:twoCellAnchor>
  <xdr:twoCellAnchor>
    <xdr:from>
      <xdr:col>70</xdr:col>
      <xdr:colOff>129540</xdr:colOff>
      <xdr:row>11</xdr:row>
      <xdr:rowOff>114300</xdr:rowOff>
    </xdr:from>
    <xdr:to>
      <xdr:col>77</xdr:col>
      <xdr:colOff>45720</xdr:colOff>
      <xdr:row>14</xdr:row>
      <xdr:rowOff>129540</xdr:rowOff>
    </xdr:to>
    <xdr:sp macro="" textlink="">
      <xdr:nvSpPr>
        <xdr:cNvPr id="10324" name="Rectangle 84">
          <a:extLst>
            <a:ext uri="{FF2B5EF4-FFF2-40B4-BE49-F238E27FC236}">
              <a16:creationId xmlns:a16="http://schemas.microsoft.com/office/drawing/2014/main" id="{C413FD4A-FD4E-B580-0B8B-2742D7B31EF8}"/>
            </a:ext>
          </a:extLst>
        </xdr:cNvPr>
        <xdr:cNvSpPr>
          <a:spLocks noChangeArrowheads="1"/>
        </xdr:cNvSpPr>
      </xdr:nvSpPr>
      <xdr:spPr bwMode="auto">
        <a:xfrm>
          <a:off x="12931140" y="1973580"/>
          <a:ext cx="119634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ＥＤＩＮＥＴ</a:t>
          </a:r>
        </a:p>
        <a:p>
          <a:pPr algn="ctr" rtl="0">
            <a:lnSpc>
              <a:spcPts val="19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タクソノミ</a:t>
          </a:r>
        </a:p>
      </xdr:txBody>
    </xdr:sp>
    <xdr:clientData/>
  </xdr:twoCellAnchor>
  <xdr:twoCellAnchor>
    <xdr:from>
      <xdr:col>45</xdr:col>
      <xdr:colOff>38100</xdr:colOff>
      <xdr:row>24</xdr:row>
      <xdr:rowOff>60960</xdr:rowOff>
    </xdr:from>
    <xdr:to>
      <xdr:col>50</xdr:col>
      <xdr:colOff>114300</xdr:colOff>
      <xdr:row>26</xdr:row>
      <xdr:rowOff>76200</xdr:rowOff>
    </xdr:to>
    <xdr:sp macro="" textlink="">
      <xdr:nvSpPr>
        <xdr:cNvPr id="10325" name="Rectangle 85">
          <a:extLst>
            <a:ext uri="{FF2B5EF4-FFF2-40B4-BE49-F238E27FC236}">
              <a16:creationId xmlns:a16="http://schemas.microsoft.com/office/drawing/2014/main" id="{33BD45F7-2B03-B71A-1B4B-E52841DCBB78}"/>
            </a:ext>
          </a:extLst>
        </xdr:cNvPr>
        <xdr:cNvSpPr>
          <a:spLocks noChangeArrowheads="1"/>
        </xdr:cNvSpPr>
      </xdr:nvSpPr>
      <xdr:spPr bwMode="auto">
        <a:xfrm>
          <a:off x="8267700" y="4099560"/>
          <a:ext cx="990600" cy="3505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建設業財務諸表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語彙タクソノミ</a:t>
          </a:r>
        </a:p>
      </xdr:txBody>
    </xdr:sp>
    <xdr:clientData/>
  </xdr:twoCellAnchor>
  <xdr:twoCellAnchor>
    <xdr:from>
      <xdr:col>43</xdr:col>
      <xdr:colOff>91440</xdr:colOff>
      <xdr:row>17</xdr:row>
      <xdr:rowOff>68580</xdr:rowOff>
    </xdr:from>
    <xdr:to>
      <xdr:col>48</xdr:col>
      <xdr:colOff>22860</xdr:colOff>
      <xdr:row>20</xdr:row>
      <xdr:rowOff>83820</xdr:rowOff>
    </xdr:to>
    <xdr:sp macro="" textlink="">
      <xdr:nvSpPr>
        <xdr:cNvPr id="10326" name="Rectangle 86">
          <a:extLst>
            <a:ext uri="{FF2B5EF4-FFF2-40B4-BE49-F238E27FC236}">
              <a16:creationId xmlns:a16="http://schemas.microsoft.com/office/drawing/2014/main" id="{3A03D68A-E926-A25B-A400-33BF6C87F336}"/>
            </a:ext>
          </a:extLst>
        </xdr:cNvPr>
        <xdr:cNvSpPr>
          <a:spLocks noChangeArrowheads="1"/>
        </xdr:cNvSpPr>
      </xdr:nvSpPr>
      <xdr:spPr bwMode="auto">
        <a:xfrm>
          <a:off x="7955280" y="2933700"/>
          <a:ext cx="84582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建設業四半期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個別財務諸表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タクソノミ</a:t>
          </a:r>
        </a:p>
      </xdr:txBody>
    </xdr:sp>
    <xdr:clientData/>
  </xdr:twoCellAnchor>
  <xdr:twoCellAnchor>
    <xdr:from>
      <xdr:col>53</xdr:col>
      <xdr:colOff>53340</xdr:colOff>
      <xdr:row>17</xdr:row>
      <xdr:rowOff>68580</xdr:rowOff>
    </xdr:from>
    <xdr:to>
      <xdr:col>57</xdr:col>
      <xdr:colOff>129540</xdr:colOff>
      <xdr:row>20</xdr:row>
      <xdr:rowOff>83820</xdr:rowOff>
    </xdr:to>
    <xdr:sp macro="" textlink="">
      <xdr:nvSpPr>
        <xdr:cNvPr id="10327" name="Rectangle 87">
          <a:extLst>
            <a:ext uri="{FF2B5EF4-FFF2-40B4-BE49-F238E27FC236}">
              <a16:creationId xmlns:a16="http://schemas.microsoft.com/office/drawing/2014/main" id="{BD4957BD-255D-FD59-A404-FAE57C9B2A22}"/>
            </a:ext>
          </a:extLst>
        </xdr:cNvPr>
        <xdr:cNvSpPr>
          <a:spLocks noChangeArrowheads="1"/>
        </xdr:cNvSpPr>
      </xdr:nvSpPr>
      <xdr:spPr bwMode="auto">
        <a:xfrm>
          <a:off x="9745980" y="2933700"/>
          <a:ext cx="80772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建設業中間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個別財務諸表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タクソノミ</a:t>
          </a:r>
        </a:p>
      </xdr:txBody>
    </xdr:sp>
    <xdr:clientData/>
  </xdr:twoCellAnchor>
  <xdr:twoCellAnchor>
    <xdr:from>
      <xdr:col>57</xdr:col>
      <xdr:colOff>137160</xdr:colOff>
      <xdr:row>17</xdr:row>
      <xdr:rowOff>68580</xdr:rowOff>
    </xdr:from>
    <xdr:to>
      <xdr:col>62</xdr:col>
      <xdr:colOff>68580</xdr:colOff>
      <xdr:row>20</xdr:row>
      <xdr:rowOff>83820</xdr:rowOff>
    </xdr:to>
    <xdr:sp macro="" textlink="">
      <xdr:nvSpPr>
        <xdr:cNvPr id="10328" name="Rectangle 88">
          <a:extLst>
            <a:ext uri="{FF2B5EF4-FFF2-40B4-BE49-F238E27FC236}">
              <a16:creationId xmlns:a16="http://schemas.microsoft.com/office/drawing/2014/main" id="{DAD7DB52-A64C-EAAA-C15A-655AD84F7703}"/>
            </a:ext>
          </a:extLst>
        </xdr:cNvPr>
        <xdr:cNvSpPr>
          <a:spLocks noChangeArrowheads="1"/>
        </xdr:cNvSpPr>
      </xdr:nvSpPr>
      <xdr:spPr bwMode="auto">
        <a:xfrm>
          <a:off x="10561320" y="2933700"/>
          <a:ext cx="84582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建設業中間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連結財務諸表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タクソノミ</a:t>
          </a:r>
        </a:p>
      </xdr:txBody>
    </xdr:sp>
    <xdr:clientData/>
  </xdr:twoCellAnchor>
  <xdr:twoCellAnchor>
    <xdr:from>
      <xdr:col>48</xdr:col>
      <xdr:colOff>30480</xdr:colOff>
      <xdr:row>17</xdr:row>
      <xdr:rowOff>68580</xdr:rowOff>
    </xdr:from>
    <xdr:to>
      <xdr:col>52</xdr:col>
      <xdr:colOff>106680</xdr:colOff>
      <xdr:row>20</xdr:row>
      <xdr:rowOff>83820</xdr:rowOff>
    </xdr:to>
    <xdr:sp macro="" textlink="">
      <xdr:nvSpPr>
        <xdr:cNvPr id="10329" name="Rectangle 89">
          <a:extLst>
            <a:ext uri="{FF2B5EF4-FFF2-40B4-BE49-F238E27FC236}">
              <a16:creationId xmlns:a16="http://schemas.microsoft.com/office/drawing/2014/main" id="{81D983C1-5ABF-BB59-4244-11A5C483BDFF}"/>
            </a:ext>
          </a:extLst>
        </xdr:cNvPr>
        <xdr:cNvSpPr>
          <a:spLocks noChangeArrowheads="1"/>
        </xdr:cNvSpPr>
      </xdr:nvSpPr>
      <xdr:spPr bwMode="auto">
        <a:xfrm>
          <a:off x="8808720" y="2933700"/>
          <a:ext cx="80772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建設業四半期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連結財務諸表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タクソノミ</a:t>
          </a:r>
        </a:p>
      </xdr:txBody>
    </xdr:sp>
    <xdr:clientData/>
  </xdr:twoCellAnchor>
  <xdr:twoCellAnchor>
    <xdr:from>
      <xdr:col>45</xdr:col>
      <xdr:colOff>129540</xdr:colOff>
      <xdr:row>20</xdr:row>
      <xdr:rowOff>83820</xdr:rowOff>
    </xdr:from>
    <xdr:to>
      <xdr:col>48</xdr:col>
      <xdr:colOff>7620</xdr:colOff>
      <xdr:row>24</xdr:row>
      <xdr:rowOff>60960</xdr:rowOff>
    </xdr:to>
    <xdr:cxnSp macro="">
      <xdr:nvCxnSpPr>
        <xdr:cNvPr id="10330" name="AutoShape 90">
          <a:extLst>
            <a:ext uri="{FF2B5EF4-FFF2-40B4-BE49-F238E27FC236}">
              <a16:creationId xmlns:a16="http://schemas.microsoft.com/office/drawing/2014/main" id="{A25BB8C4-A733-AA21-12A8-BFF537E169EB}"/>
            </a:ext>
          </a:extLst>
        </xdr:cNvPr>
        <xdr:cNvCxnSpPr>
          <a:cxnSpLocks noChangeShapeType="1"/>
          <a:stCxn id="10325" idx="0"/>
          <a:endCxn id="10326" idx="2"/>
        </xdr:cNvCxnSpPr>
      </xdr:nvCxnSpPr>
      <xdr:spPr bwMode="auto">
        <a:xfrm flipH="1" flipV="1">
          <a:off x="8359140" y="3451860"/>
          <a:ext cx="426720" cy="6477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7620</xdr:colOff>
      <xdr:row>20</xdr:row>
      <xdr:rowOff>83820</xdr:rowOff>
    </xdr:from>
    <xdr:to>
      <xdr:col>50</xdr:col>
      <xdr:colOff>68580</xdr:colOff>
      <xdr:row>24</xdr:row>
      <xdr:rowOff>60960</xdr:rowOff>
    </xdr:to>
    <xdr:cxnSp macro="">
      <xdr:nvCxnSpPr>
        <xdr:cNvPr id="10331" name="AutoShape 91">
          <a:extLst>
            <a:ext uri="{FF2B5EF4-FFF2-40B4-BE49-F238E27FC236}">
              <a16:creationId xmlns:a16="http://schemas.microsoft.com/office/drawing/2014/main" id="{7F08926E-A436-AD25-4A22-4C76212CA0F0}"/>
            </a:ext>
          </a:extLst>
        </xdr:cNvPr>
        <xdr:cNvCxnSpPr>
          <a:cxnSpLocks noChangeShapeType="1"/>
          <a:stCxn id="10325" idx="0"/>
          <a:endCxn id="10329" idx="2"/>
        </xdr:cNvCxnSpPr>
      </xdr:nvCxnSpPr>
      <xdr:spPr bwMode="auto">
        <a:xfrm flipV="1">
          <a:off x="8785860" y="3451860"/>
          <a:ext cx="426720" cy="6477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7620</xdr:colOff>
      <xdr:row>20</xdr:row>
      <xdr:rowOff>83820</xdr:rowOff>
    </xdr:from>
    <xdr:to>
      <xdr:col>55</xdr:col>
      <xdr:colOff>99060</xdr:colOff>
      <xdr:row>24</xdr:row>
      <xdr:rowOff>60960</xdr:rowOff>
    </xdr:to>
    <xdr:cxnSp macro="">
      <xdr:nvCxnSpPr>
        <xdr:cNvPr id="10332" name="AutoShape 92">
          <a:extLst>
            <a:ext uri="{FF2B5EF4-FFF2-40B4-BE49-F238E27FC236}">
              <a16:creationId xmlns:a16="http://schemas.microsoft.com/office/drawing/2014/main" id="{DE264E8F-0FBB-97BF-0FED-352A65CF6352}"/>
            </a:ext>
          </a:extLst>
        </xdr:cNvPr>
        <xdr:cNvCxnSpPr>
          <a:cxnSpLocks noChangeShapeType="1"/>
          <a:stCxn id="10325" idx="0"/>
          <a:endCxn id="10327" idx="2"/>
        </xdr:cNvCxnSpPr>
      </xdr:nvCxnSpPr>
      <xdr:spPr bwMode="auto">
        <a:xfrm flipV="1">
          <a:off x="8785860" y="3451860"/>
          <a:ext cx="1371600" cy="6477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7620</xdr:colOff>
      <xdr:row>20</xdr:row>
      <xdr:rowOff>83820</xdr:rowOff>
    </xdr:from>
    <xdr:to>
      <xdr:col>60</xdr:col>
      <xdr:colOff>38100</xdr:colOff>
      <xdr:row>24</xdr:row>
      <xdr:rowOff>60960</xdr:rowOff>
    </xdr:to>
    <xdr:cxnSp macro="">
      <xdr:nvCxnSpPr>
        <xdr:cNvPr id="10333" name="AutoShape 93">
          <a:extLst>
            <a:ext uri="{FF2B5EF4-FFF2-40B4-BE49-F238E27FC236}">
              <a16:creationId xmlns:a16="http://schemas.microsoft.com/office/drawing/2014/main" id="{D3D0A4D7-C29D-5236-D985-F61900159FD6}"/>
            </a:ext>
          </a:extLst>
        </xdr:cNvPr>
        <xdr:cNvCxnSpPr>
          <a:cxnSpLocks noChangeShapeType="1"/>
          <a:stCxn id="10325" idx="0"/>
          <a:endCxn id="10328" idx="2"/>
        </xdr:cNvCxnSpPr>
      </xdr:nvCxnSpPr>
      <xdr:spPr bwMode="auto">
        <a:xfrm flipV="1">
          <a:off x="8785860" y="3451860"/>
          <a:ext cx="2225040" cy="6477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121920</xdr:colOff>
      <xdr:row>7</xdr:row>
      <xdr:rowOff>60960</xdr:rowOff>
    </xdr:from>
    <xdr:to>
      <xdr:col>50</xdr:col>
      <xdr:colOff>121920</xdr:colOff>
      <xdr:row>9</xdr:row>
      <xdr:rowOff>76200</xdr:rowOff>
    </xdr:to>
    <xdr:sp macro="" textlink="">
      <xdr:nvSpPr>
        <xdr:cNvPr id="10334" name="Rectangle 94">
          <a:extLst>
            <a:ext uri="{FF2B5EF4-FFF2-40B4-BE49-F238E27FC236}">
              <a16:creationId xmlns:a16="http://schemas.microsoft.com/office/drawing/2014/main" id="{43BED900-B4D6-D4DC-729D-A0D34EBE31BA}"/>
            </a:ext>
          </a:extLst>
        </xdr:cNvPr>
        <xdr:cNvSpPr>
          <a:spLocks noChangeArrowheads="1"/>
        </xdr:cNvSpPr>
      </xdr:nvSpPr>
      <xdr:spPr bwMode="auto">
        <a:xfrm>
          <a:off x="8168640" y="1249680"/>
          <a:ext cx="1097280" cy="3505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企業別タクソノミ</a:t>
          </a:r>
        </a:p>
      </xdr:txBody>
    </xdr:sp>
    <xdr:clientData/>
  </xdr:twoCellAnchor>
  <xdr:twoCellAnchor>
    <xdr:from>
      <xdr:col>54</xdr:col>
      <xdr:colOff>83820</xdr:colOff>
      <xdr:row>7</xdr:row>
      <xdr:rowOff>60960</xdr:rowOff>
    </xdr:from>
    <xdr:to>
      <xdr:col>60</xdr:col>
      <xdr:colOff>121920</xdr:colOff>
      <xdr:row>9</xdr:row>
      <xdr:rowOff>76200</xdr:rowOff>
    </xdr:to>
    <xdr:sp macro="" textlink="">
      <xdr:nvSpPr>
        <xdr:cNvPr id="10335" name="Rectangle 95">
          <a:extLst>
            <a:ext uri="{FF2B5EF4-FFF2-40B4-BE49-F238E27FC236}">
              <a16:creationId xmlns:a16="http://schemas.microsoft.com/office/drawing/2014/main" id="{78BF8D68-02AA-90F9-3262-7175C431A94B}"/>
            </a:ext>
          </a:extLst>
        </xdr:cNvPr>
        <xdr:cNvSpPr>
          <a:spLocks noChangeArrowheads="1"/>
        </xdr:cNvSpPr>
      </xdr:nvSpPr>
      <xdr:spPr bwMode="auto">
        <a:xfrm>
          <a:off x="9959340" y="1249680"/>
          <a:ext cx="1135380" cy="3505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企業別タクソノミ</a:t>
          </a:r>
        </a:p>
      </xdr:txBody>
    </xdr:sp>
    <xdr:clientData/>
  </xdr:twoCellAnchor>
  <xdr:twoCellAnchor>
    <xdr:from>
      <xdr:col>44</xdr:col>
      <xdr:colOff>106680</xdr:colOff>
      <xdr:row>2</xdr:row>
      <xdr:rowOff>60960</xdr:rowOff>
    </xdr:from>
    <xdr:to>
      <xdr:col>50</xdr:col>
      <xdr:colOff>129540</xdr:colOff>
      <xdr:row>5</xdr:row>
      <xdr:rowOff>106680</xdr:rowOff>
    </xdr:to>
    <xdr:sp macro="" textlink="">
      <xdr:nvSpPr>
        <xdr:cNvPr id="10336" name="AutoShape 96">
          <a:extLst>
            <a:ext uri="{FF2B5EF4-FFF2-40B4-BE49-F238E27FC236}">
              <a16:creationId xmlns:a16="http://schemas.microsoft.com/office/drawing/2014/main" id="{53C528BD-34D8-0EBB-8C0A-90B899D61FDB}"/>
            </a:ext>
          </a:extLst>
        </xdr:cNvPr>
        <xdr:cNvSpPr>
          <a:spLocks noChangeArrowheads="1"/>
        </xdr:cNvSpPr>
      </xdr:nvSpPr>
      <xdr:spPr bwMode="auto">
        <a:xfrm>
          <a:off x="8153400" y="411480"/>
          <a:ext cx="1120140" cy="548640"/>
        </a:xfrm>
        <a:prstGeom prst="foldedCorner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四半期報告書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（建設業）</a:t>
          </a:r>
        </a:p>
        <a:p>
          <a:pPr algn="ctr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インスタンス</a:t>
          </a:r>
        </a:p>
      </xdr:txBody>
    </xdr:sp>
    <xdr:clientData/>
  </xdr:twoCellAnchor>
  <xdr:twoCellAnchor>
    <xdr:from>
      <xdr:col>54</xdr:col>
      <xdr:colOff>83820</xdr:colOff>
      <xdr:row>2</xdr:row>
      <xdr:rowOff>76200</xdr:rowOff>
    </xdr:from>
    <xdr:to>
      <xdr:col>60</xdr:col>
      <xdr:colOff>106680</xdr:colOff>
      <xdr:row>5</xdr:row>
      <xdr:rowOff>121920</xdr:rowOff>
    </xdr:to>
    <xdr:sp macro="" textlink="">
      <xdr:nvSpPr>
        <xdr:cNvPr id="10337" name="AutoShape 97">
          <a:extLst>
            <a:ext uri="{FF2B5EF4-FFF2-40B4-BE49-F238E27FC236}">
              <a16:creationId xmlns:a16="http://schemas.microsoft.com/office/drawing/2014/main" id="{EB85DFC7-F7AF-4EF4-23A3-E117B8F3B015}"/>
            </a:ext>
          </a:extLst>
        </xdr:cNvPr>
        <xdr:cNvSpPr>
          <a:spLocks noChangeArrowheads="1"/>
        </xdr:cNvSpPr>
      </xdr:nvSpPr>
      <xdr:spPr bwMode="auto">
        <a:xfrm>
          <a:off x="9959340" y="426720"/>
          <a:ext cx="1120140" cy="548640"/>
        </a:xfrm>
        <a:prstGeom prst="foldedCorner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半期報告書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（建設業）</a:t>
          </a:r>
        </a:p>
        <a:p>
          <a:pPr algn="ctr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インスタンス</a:t>
          </a:r>
        </a:p>
      </xdr:txBody>
    </xdr:sp>
    <xdr:clientData/>
  </xdr:twoCellAnchor>
  <xdr:twoCellAnchor>
    <xdr:from>
      <xdr:col>47</xdr:col>
      <xdr:colOff>121920</xdr:colOff>
      <xdr:row>5</xdr:row>
      <xdr:rowOff>106680</xdr:rowOff>
    </xdr:from>
    <xdr:to>
      <xdr:col>47</xdr:col>
      <xdr:colOff>121920</xdr:colOff>
      <xdr:row>7</xdr:row>
      <xdr:rowOff>60960</xdr:rowOff>
    </xdr:to>
    <xdr:cxnSp macro="">
      <xdr:nvCxnSpPr>
        <xdr:cNvPr id="10338" name="AutoShape 98">
          <a:extLst>
            <a:ext uri="{FF2B5EF4-FFF2-40B4-BE49-F238E27FC236}">
              <a16:creationId xmlns:a16="http://schemas.microsoft.com/office/drawing/2014/main" id="{A07CD40B-BE3F-8E00-1F6D-C71E09430FC9}"/>
            </a:ext>
          </a:extLst>
        </xdr:cNvPr>
        <xdr:cNvCxnSpPr>
          <a:cxnSpLocks noChangeShapeType="1"/>
          <a:stCxn id="10334" idx="0"/>
          <a:endCxn id="10336" idx="2"/>
        </xdr:cNvCxnSpPr>
      </xdr:nvCxnSpPr>
      <xdr:spPr bwMode="auto">
        <a:xfrm flipV="1">
          <a:off x="8717280" y="960120"/>
          <a:ext cx="0" cy="28956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57</xdr:col>
      <xdr:colOff>99060</xdr:colOff>
      <xdr:row>5</xdr:row>
      <xdr:rowOff>121920</xdr:rowOff>
    </xdr:from>
    <xdr:to>
      <xdr:col>57</xdr:col>
      <xdr:colOff>106680</xdr:colOff>
      <xdr:row>7</xdr:row>
      <xdr:rowOff>60960</xdr:rowOff>
    </xdr:to>
    <xdr:cxnSp macro="">
      <xdr:nvCxnSpPr>
        <xdr:cNvPr id="10339" name="AutoShape 99">
          <a:extLst>
            <a:ext uri="{FF2B5EF4-FFF2-40B4-BE49-F238E27FC236}">
              <a16:creationId xmlns:a16="http://schemas.microsoft.com/office/drawing/2014/main" id="{0A5D68FF-2A0C-4E3F-D93D-622FA717E436}"/>
            </a:ext>
          </a:extLst>
        </xdr:cNvPr>
        <xdr:cNvCxnSpPr>
          <a:cxnSpLocks noChangeShapeType="1"/>
          <a:stCxn id="10335" idx="0"/>
          <a:endCxn id="10337" idx="2"/>
        </xdr:cNvCxnSpPr>
      </xdr:nvCxnSpPr>
      <xdr:spPr bwMode="auto">
        <a:xfrm flipH="1" flipV="1">
          <a:off x="10523220" y="975360"/>
          <a:ext cx="7620" cy="27432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50</xdr:col>
      <xdr:colOff>53340</xdr:colOff>
      <xdr:row>13</xdr:row>
      <xdr:rowOff>68580</xdr:rowOff>
    </xdr:from>
    <xdr:to>
      <xdr:col>54</xdr:col>
      <xdr:colOff>83820</xdr:colOff>
      <xdr:row>15</xdr:row>
      <xdr:rowOff>83820</xdr:rowOff>
    </xdr:to>
    <xdr:sp macro="" textlink="">
      <xdr:nvSpPr>
        <xdr:cNvPr id="10340" name="Rectangle 100">
          <a:extLst>
            <a:ext uri="{FF2B5EF4-FFF2-40B4-BE49-F238E27FC236}">
              <a16:creationId xmlns:a16="http://schemas.microsoft.com/office/drawing/2014/main" id="{86C04B13-7930-5922-176E-142C4E7802CD}"/>
            </a:ext>
          </a:extLst>
        </xdr:cNvPr>
        <xdr:cNvSpPr>
          <a:spLocks noChangeArrowheads="1"/>
        </xdr:cNvSpPr>
      </xdr:nvSpPr>
      <xdr:spPr bwMode="auto">
        <a:xfrm>
          <a:off x="9197340" y="2263140"/>
          <a:ext cx="762000" cy="3505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50</xdr:col>
      <xdr:colOff>0</xdr:colOff>
      <xdr:row>13</xdr:row>
      <xdr:rowOff>15240</xdr:rowOff>
    </xdr:from>
    <xdr:to>
      <xdr:col>54</xdr:col>
      <xdr:colOff>30480</xdr:colOff>
      <xdr:row>15</xdr:row>
      <xdr:rowOff>30480</xdr:rowOff>
    </xdr:to>
    <xdr:sp macro="" textlink="">
      <xdr:nvSpPr>
        <xdr:cNvPr id="10341" name="Rectangle 101">
          <a:extLst>
            <a:ext uri="{FF2B5EF4-FFF2-40B4-BE49-F238E27FC236}">
              <a16:creationId xmlns:a16="http://schemas.microsoft.com/office/drawing/2014/main" id="{CCC78EBC-A6B3-8BC0-12F7-9E23DDE3FD98}"/>
            </a:ext>
          </a:extLst>
        </xdr:cNvPr>
        <xdr:cNvSpPr>
          <a:spLocks noChangeArrowheads="1"/>
        </xdr:cNvSpPr>
      </xdr:nvSpPr>
      <xdr:spPr bwMode="auto">
        <a:xfrm>
          <a:off x="9144000" y="2209800"/>
          <a:ext cx="762000" cy="3505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49</xdr:col>
      <xdr:colOff>99060</xdr:colOff>
      <xdr:row>12</xdr:row>
      <xdr:rowOff>91440</xdr:rowOff>
    </xdr:from>
    <xdr:to>
      <xdr:col>53</xdr:col>
      <xdr:colOff>121920</xdr:colOff>
      <xdr:row>14</xdr:row>
      <xdr:rowOff>106680</xdr:rowOff>
    </xdr:to>
    <xdr:sp macro="" textlink="">
      <xdr:nvSpPr>
        <xdr:cNvPr id="10342" name="Rectangle 102">
          <a:extLst>
            <a:ext uri="{FF2B5EF4-FFF2-40B4-BE49-F238E27FC236}">
              <a16:creationId xmlns:a16="http://schemas.microsoft.com/office/drawing/2014/main" id="{3BDF61A1-B90C-4C91-2AB1-7237272EF934}"/>
            </a:ext>
          </a:extLst>
        </xdr:cNvPr>
        <xdr:cNvSpPr>
          <a:spLocks noChangeArrowheads="1"/>
        </xdr:cNvSpPr>
      </xdr:nvSpPr>
      <xdr:spPr bwMode="auto">
        <a:xfrm>
          <a:off x="9060180" y="2118360"/>
          <a:ext cx="754380" cy="3505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パターン別</a:t>
          </a:r>
        </a:p>
        <a:p>
          <a:pPr algn="ctr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リンクベース</a:t>
          </a:r>
        </a:p>
      </xdr:txBody>
    </xdr:sp>
    <xdr:clientData/>
  </xdr:twoCellAnchor>
  <xdr:twoCellAnchor>
    <xdr:from>
      <xdr:col>60</xdr:col>
      <xdr:colOff>30480</xdr:colOff>
      <xdr:row>13</xdr:row>
      <xdr:rowOff>68580</xdr:rowOff>
    </xdr:from>
    <xdr:to>
      <xdr:col>64</xdr:col>
      <xdr:colOff>53340</xdr:colOff>
      <xdr:row>15</xdr:row>
      <xdr:rowOff>83820</xdr:rowOff>
    </xdr:to>
    <xdr:sp macro="" textlink="">
      <xdr:nvSpPr>
        <xdr:cNvPr id="10343" name="Rectangle 103">
          <a:extLst>
            <a:ext uri="{FF2B5EF4-FFF2-40B4-BE49-F238E27FC236}">
              <a16:creationId xmlns:a16="http://schemas.microsoft.com/office/drawing/2014/main" id="{2CFBCDE9-77AB-6823-17BF-128EAD90FF3E}"/>
            </a:ext>
          </a:extLst>
        </xdr:cNvPr>
        <xdr:cNvSpPr>
          <a:spLocks noChangeArrowheads="1"/>
        </xdr:cNvSpPr>
      </xdr:nvSpPr>
      <xdr:spPr bwMode="auto">
        <a:xfrm>
          <a:off x="11003280" y="2263140"/>
          <a:ext cx="754380" cy="3505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59</xdr:col>
      <xdr:colOff>106680</xdr:colOff>
      <xdr:row>13</xdr:row>
      <xdr:rowOff>15240</xdr:rowOff>
    </xdr:from>
    <xdr:to>
      <xdr:col>63</xdr:col>
      <xdr:colOff>137160</xdr:colOff>
      <xdr:row>15</xdr:row>
      <xdr:rowOff>30480</xdr:rowOff>
    </xdr:to>
    <xdr:sp macro="" textlink="">
      <xdr:nvSpPr>
        <xdr:cNvPr id="10344" name="Rectangle 104">
          <a:extLst>
            <a:ext uri="{FF2B5EF4-FFF2-40B4-BE49-F238E27FC236}">
              <a16:creationId xmlns:a16="http://schemas.microsoft.com/office/drawing/2014/main" id="{BA784AFC-82BC-5BAC-1E05-EF32ADD3D2CC}"/>
            </a:ext>
          </a:extLst>
        </xdr:cNvPr>
        <xdr:cNvSpPr>
          <a:spLocks noChangeArrowheads="1"/>
        </xdr:cNvSpPr>
      </xdr:nvSpPr>
      <xdr:spPr bwMode="auto">
        <a:xfrm>
          <a:off x="10896600" y="2209800"/>
          <a:ext cx="762000" cy="3505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59</xdr:col>
      <xdr:colOff>60960</xdr:colOff>
      <xdr:row>12</xdr:row>
      <xdr:rowOff>91440</xdr:rowOff>
    </xdr:from>
    <xdr:to>
      <xdr:col>63</xdr:col>
      <xdr:colOff>91440</xdr:colOff>
      <xdr:row>14</xdr:row>
      <xdr:rowOff>106680</xdr:rowOff>
    </xdr:to>
    <xdr:sp macro="" textlink="">
      <xdr:nvSpPr>
        <xdr:cNvPr id="10345" name="Rectangle 105">
          <a:extLst>
            <a:ext uri="{FF2B5EF4-FFF2-40B4-BE49-F238E27FC236}">
              <a16:creationId xmlns:a16="http://schemas.microsoft.com/office/drawing/2014/main" id="{D1D68601-D62C-5890-78DE-AFF14A8DE61C}"/>
            </a:ext>
          </a:extLst>
        </xdr:cNvPr>
        <xdr:cNvSpPr>
          <a:spLocks noChangeArrowheads="1"/>
        </xdr:cNvSpPr>
      </xdr:nvSpPr>
      <xdr:spPr bwMode="auto">
        <a:xfrm>
          <a:off x="10850880" y="2118360"/>
          <a:ext cx="762000" cy="3505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パターン別</a:t>
          </a:r>
        </a:p>
        <a:p>
          <a:pPr algn="ctr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リンクベース</a:t>
          </a:r>
        </a:p>
      </xdr:txBody>
    </xdr:sp>
    <xdr:clientData/>
  </xdr:twoCellAnchor>
  <xdr:twoCellAnchor>
    <xdr:from>
      <xdr:col>47</xdr:col>
      <xdr:colOff>121920</xdr:colOff>
      <xdr:row>9</xdr:row>
      <xdr:rowOff>76200</xdr:rowOff>
    </xdr:from>
    <xdr:to>
      <xdr:col>51</xdr:col>
      <xdr:colOff>106680</xdr:colOff>
      <xdr:row>12</xdr:row>
      <xdr:rowOff>91440</xdr:rowOff>
    </xdr:to>
    <xdr:cxnSp macro="">
      <xdr:nvCxnSpPr>
        <xdr:cNvPr id="10346" name="AutoShape 106">
          <a:extLst>
            <a:ext uri="{FF2B5EF4-FFF2-40B4-BE49-F238E27FC236}">
              <a16:creationId xmlns:a16="http://schemas.microsoft.com/office/drawing/2014/main" id="{53F9772B-7A11-3974-D2FE-7FA4B86DCAC8}"/>
            </a:ext>
          </a:extLst>
        </xdr:cNvPr>
        <xdr:cNvCxnSpPr>
          <a:cxnSpLocks noChangeShapeType="1"/>
          <a:stCxn id="10342" idx="0"/>
          <a:endCxn id="10334" idx="2"/>
        </xdr:cNvCxnSpPr>
      </xdr:nvCxnSpPr>
      <xdr:spPr bwMode="auto">
        <a:xfrm flipH="1" flipV="1">
          <a:off x="8717280" y="1600200"/>
          <a:ext cx="716280" cy="51816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129540</xdr:colOff>
      <xdr:row>9</xdr:row>
      <xdr:rowOff>76200</xdr:rowOff>
    </xdr:from>
    <xdr:to>
      <xdr:col>47</xdr:col>
      <xdr:colOff>121920</xdr:colOff>
      <xdr:row>17</xdr:row>
      <xdr:rowOff>68580</xdr:rowOff>
    </xdr:to>
    <xdr:cxnSp macro="">
      <xdr:nvCxnSpPr>
        <xdr:cNvPr id="10347" name="AutoShape 107">
          <a:extLst>
            <a:ext uri="{FF2B5EF4-FFF2-40B4-BE49-F238E27FC236}">
              <a16:creationId xmlns:a16="http://schemas.microsoft.com/office/drawing/2014/main" id="{8EEF2CCD-1142-56B1-6DDE-DEAA54C98DE6}"/>
            </a:ext>
          </a:extLst>
        </xdr:cNvPr>
        <xdr:cNvCxnSpPr>
          <a:cxnSpLocks noChangeShapeType="1"/>
          <a:stCxn id="10326" idx="0"/>
          <a:endCxn id="10334" idx="2"/>
        </xdr:cNvCxnSpPr>
      </xdr:nvCxnSpPr>
      <xdr:spPr bwMode="auto">
        <a:xfrm flipV="1">
          <a:off x="8359140" y="1600200"/>
          <a:ext cx="358140" cy="13335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121920</xdr:colOff>
      <xdr:row>9</xdr:row>
      <xdr:rowOff>76200</xdr:rowOff>
    </xdr:from>
    <xdr:to>
      <xdr:col>50</xdr:col>
      <xdr:colOff>68580</xdr:colOff>
      <xdr:row>17</xdr:row>
      <xdr:rowOff>68580</xdr:rowOff>
    </xdr:to>
    <xdr:cxnSp macro="">
      <xdr:nvCxnSpPr>
        <xdr:cNvPr id="10348" name="AutoShape 108">
          <a:extLst>
            <a:ext uri="{FF2B5EF4-FFF2-40B4-BE49-F238E27FC236}">
              <a16:creationId xmlns:a16="http://schemas.microsoft.com/office/drawing/2014/main" id="{54F4A03C-1137-CC30-46A5-9598A39C9E3A}"/>
            </a:ext>
          </a:extLst>
        </xdr:cNvPr>
        <xdr:cNvCxnSpPr>
          <a:cxnSpLocks noChangeShapeType="1"/>
          <a:stCxn id="10329" idx="0"/>
          <a:endCxn id="10334" idx="2"/>
        </xdr:cNvCxnSpPr>
      </xdr:nvCxnSpPr>
      <xdr:spPr bwMode="auto">
        <a:xfrm flipH="1" flipV="1">
          <a:off x="8717280" y="1600200"/>
          <a:ext cx="495300" cy="13335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57</xdr:col>
      <xdr:colOff>106680</xdr:colOff>
      <xdr:row>9</xdr:row>
      <xdr:rowOff>76200</xdr:rowOff>
    </xdr:from>
    <xdr:to>
      <xdr:col>61</xdr:col>
      <xdr:colOff>99060</xdr:colOff>
      <xdr:row>12</xdr:row>
      <xdr:rowOff>91440</xdr:rowOff>
    </xdr:to>
    <xdr:cxnSp macro="">
      <xdr:nvCxnSpPr>
        <xdr:cNvPr id="10349" name="AutoShape 109">
          <a:extLst>
            <a:ext uri="{FF2B5EF4-FFF2-40B4-BE49-F238E27FC236}">
              <a16:creationId xmlns:a16="http://schemas.microsoft.com/office/drawing/2014/main" id="{3E6BC2A8-A269-28B9-4C43-0189933EE17B}"/>
            </a:ext>
          </a:extLst>
        </xdr:cNvPr>
        <xdr:cNvCxnSpPr>
          <a:cxnSpLocks noChangeShapeType="1"/>
        </xdr:cNvCxnSpPr>
      </xdr:nvCxnSpPr>
      <xdr:spPr bwMode="auto">
        <a:xfrm flipH="1" flipV="1">
          <a:off x="10530840" y="1600200"/>
          <a:ext cx="723900" cy="51816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55</xdr:col>
      <xdr:colOff>99060</xdr:colOff>
      <xdr:row>9</xdr:row>
      <xdr:rowOff>76200</xdr:rowOff>
    </xdr:from>
    <xdr:to>
      <xdr:col>57</xdr:col>
      <xdr:colOff>106680</xdr:colOff>
      <xdr:row>17</xdr:row>
      <xdr:rowOff>68580</xdr:rowOff>
    </xdr:to>
    <xdr:cxnSp macro="">
      <xdr:nvCxnSpPr>
        <xdr:cNvPr id="10350" name="AutoShape 110">
          <a:extLst>
            <a:ext uri="{FF2B5EF4-FFF2-40B4-BE49-F238E27FC236}">
              <a16:creationId xmlns:a16="http://schemas.microsoft.com/office/drawing/2014/main" id="{C18BFBC3-432A-6212-F79F-00538C612A68}"/>
            </a:ext>
          </a:extLst>
        </xdr:cNvPr>
        <xdr:cNvCxnSpPr>
          <a:cxnSpLocks noChangeShapeType="1"/>
          <a:stCxn id="10327" idx="0"/>
          <a:endCxn id="10335" idx="2"/>
        </xdr:cNvCxnSpPr>
      </xdr:nvCxnSpPr>
      <xdr:spPr bwMode="auto">
        <a:xfrm flipV="1">
          <a:off x="10157460" y="1600200"/>
          <a:ext cx="373380" cy="13335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57</xdr:col>
      <xdr:colOff>106680</xdr:colOff>
      <xdr:row>9</xdr:row>
      <xdr:rowOff>76200</xdr:rowOff>
    </xdr:from>
    <xdr:to>
      <xdr:col>60</xdr:col>
      <xdr:colOff>38100</xdr:colOff>
      <xdr:row>17</xdr:row>
      <xdr:rowOff>68580</xdr:rowOff>
    </xdr:to>
    <xdr:cxnSp macro="">
      <xdr:nvCxnSpPr>
        <xdr:cNvPr id="10351" name="AutoShape 111">
          <a:extLst>
            <a:ext uri="{FF2B5EF4-FFF2-40B4-BE49-F238E27FC236}">
              <a16:creationId xmlns:a16="http://schemas.microsoft.com/office/drawing/2014/main" id="{4630115C-C70E-7EAC-83B4-A3C16F17B2D0}"/>
            </a:ext>
          </a:extLst>
        </xdr:cNvPr>
        <xdr:cNvCxnSpPr>
          <a:cxnSpLocks noChangeShapeType="1"/>
          <a:stCxn id="10328" idx="0"/>
          <a:endCxn id="10335" idx="2"/>
        </xdr:cNvCxnSpPr>
      </xdr:nvCxnSpPr>
      <xdr:spPr bwMode="auto">
        <a:xfrm flipH="1" flipV="1">
          <a:off x="10530840" y="1600200"/>
          <a:ext cx="480060" cy="13335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42</xdr:col>
      <xdr:colOff>53340</xdr:colOff>
      <xdr:row>27</xdr:row>
      <xdr:rowOff>114300</xdr:rowOff>
    </xdr:from>
    <xdr:to>
      <xdr:col>54</xdr:col>
      <xdr:colOff>137160</xdr:colOff>
      <xdr:row>31</xdr:row>
      <xdr:rowOff>114300</xdr:rowOff>
    </xdr:to>
    <xdr:sp macro="" textlink="">
      <xdr:nvSpPr>
        <xdr:cNvPr id="10352" name="Text Box 112">
          <a:extLst>
            <a:ext uri="{FF2B5EF4-FFF2-40B4-BE49-F238E27FC236}">
              <a16:creationId xmlns:a16="http://schemas.microsoft.com/office/drawing/2014/main" id="{BA926C64-AEB8-6B0C-16DB-C00F7C5B2180}"/>
            </a:ext>
          </a:extLst>
        </xdr:cNvPr>
        <xdr:cNvSpPr txBox="1">
          <a:spLocks noChangeArrowheads="1"/>
        </xdr:cNvSpPr>
      </xdr:nvSpPr>
      <xdr:spPr bwMode="auto">
        <a:xfrm>
          <a:off x="7734300" y="4655820"/>
          <a:ext cx="227838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※建設業の例</a:t>
          </a:r>
        </a:p>
        <a:p>
          <a:pPr algn="l" rtl="0">
            <a:lnSpc>
              <a:spcPts val="11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他業種も同一の構造をとります。</a:t>
          </a:r>
        </a:p>
      </xdr:txBody>
    </xdr:sp>
    <xdr:clientData/>
  </xdr:twoCellAnchor>
  <xdr:twoCellAnchor>
    <xdr:from>
      <xdr:col>63</xdr:col>
      <xdr:colOff>114300</xdr:colOff>
      <xdr:row>35</xdr:row>
      <xdr:rowOff>114300</xdr:rowOff>
    </xdr:from>
    <xdr:to>
      <xdr:col>69</xdr:col>
      <xdr:colOff>68580</xdr:colOff>
      <xdr:row>39</xdr:row>
      <xdr:rowOff>7620</xdr:rowOff>
    </xdr:to>
    <xdr:sp macro="" textlink="">
      <xdr:nvSpPr>
        <xdr:cNvPr id="10353" name="Rectangle 113">
          <a:extLst>
            <a:ext uri="{FF2B5EF4-FFF2-40B4-BE49-F238E27FC236}">
              <a16:creationId xmlns:a16="http://schemas.microsoft.com/office/drawing/2014/main" id="{1CDFCDCD-5351-F663-335F-C4D575BC2F93}"/>
            </a:ext>
          </a:extLst>
        </xdr:cNvPr>
        <xdr:cNvSpPr>
          <a:spLocks noChangeArrowheads="1"/>
        </xdr:cNvSpPr>
      </xdr:nvSpPr>
      <xdr:spPr bwMode="auto">
        <a:xfrm>
          <a:off x="11635740" y="5996940"/>
          <a:ext cx="1051560" cy="563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CCFF" mc:Ignorable="a14" a14:legacySpreadsheetColorIndex="40"/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9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文書情報</a:t>
          </a:r>
        </a:p>
        <a:p>
          <a:pPr algn="ctr" rtl="0">
            <a:lnSpc>
              <a:spcPts val="19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タクソノミ</a:t>
          </a:r>
        </a:p>
      </xdr:txBody>
    </xdr:sp>
    <xdr:clientData/>
  </xdr:twoCellAnchor>
  <xdr:twoCellAnchor>
    <xdr:from>
      <xdr:col>63</xdr:col>
      <xdr:colOff>129540</xdr:colOff>
      <xdr:row>20</xdr:row>
      <xdr:rowOff>91440</xdr:rowOff>
    </xdr:from>
    <xdr:to>
      <xdr:col>69</xdr:col>
      <xdr:colOff>68580</xdr:colOff>
      <xdr:row>22</xdr:row>
      <xdr:rowOff>106680</xdr:rowOff>
    </xdr:to>
    <xdr:sp macro="" textlink="">
      <xdr:nvSpPr>
        <xdr:cNvPr id="10354" name="Rectangle 114">
          <a:extLst>
            <a:ext uri="{FF2B5EF4-FFF2-40B4-BE49-F238E27FC236}">
              <a16:creationId xmlns:a16="http://schemas.microsoft.com/office/drawing/2014/main" id="{8008319C-C340-FD62-3D28-7818430063AA}"/>
            </a:ext>
          </a:extLst>
        </xdr:cNvPr>
        <xdr:cNvSpPr>
          <a:spLocks noChangeArrowheads="1"/>
        </xdr:cNvSpPr>
      </xdr:nvSpPr>
      <xdr:spPr bwMode="auto">
        <a:xfrm>
          <a:off x="11650980" y="3459480"/>
          <a:ext cx="1036320" cy="3505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文書情報</a:t>
          </a:r>
        </a:p>
        <a:p>
          <a:pPr algn="ctr" rtl="0">
            <a:lnSpc>
              <a:spcPts val="10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タクソノミ</a:t>
          </a:r>
        </a:p>
      </xdr:txBody>
    </xdr:sp>
    <xdr:clientData/>
  </xdr:twoCellAnchor>
  <xdr:twoCellAnchor>
    <xdr:from>
      <xdr:col>4</xdr:col>
      <xdr:colOff>53340</xdr:colOff>
      <xdr:row>6</xdr:row>
      <xdr:rowOff>83820</xdr:rowOff>
    </xdr:from>
    <xdr:to>
      <xdr:col>78</xdr:col>
      <xdr:colOff>22860</xdr:colOff>
      <xdr:row>10</xdr:row>
      <xdr:rowOff>99060</xdr:rowOff>
    </xdr:to>
    <xdr:sp macro="" textlink="">
      <xdr:nvSpPr>
        <xdr:cNvPr id="10355" name="AutoShape 115">
          <a:extLst>
            <a:ext uri="{FF2B5EF4-FFF2-40B4-BE49-F238E27FC236}">
              <a16:creationId xmlns:a16="http://schemas.microsoft.com/office/drawing/2014/main" id="{E5707463-41A7-B7A8-5980-2A13EACBA168}"/>
            </a:ext>
          </a:extLst>
        </xdr:cNvPr>
        <xdr:cNvSpPr>
          <a:spLocks noChangeArrowheads="1"/>
        </xdr:cNvSpPr>
      </xdr:nvSpPr>
      <xdr:spPr bwMode="auto">
        <a:xfrm>
          <a:off x="784860" y="1104900"/>
          <a:ext cx="13502640" cy="68580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63</xdr:col>
      <xdr:colOff>60960</xdr:colOff>
      <xdr:row>11</xdr:row>
      <xdr:rowOff>38100</xdr:rowOff>
    </xdr:from>
    <xdr:to>
      <xdr:col>69</xdr:col>
      <xdr:colOff>137160</xdr:colOff>
      <xdr:row>39</xdr:row>
      <xdr:rowOff>60960</xdr:rowOff>
    </xdr:to>
    <xdr:sp macro="" textlink="">
      <xdr:nvSpPr>
        <xdr:cNvPr id="10356" name="AutoShape 116">
          <a:extLst>
            <a:ext uri="{FF2B5EF4-FFF2-40B4-BE49-F238E27FC236}">
              <a16:creationId xmlns:a16="http://schemas.microsoft.com/office/drawing/2014/main" id="{C554289D-2D18-211B-548F-3F1AB3BC9304}"/>
            </a:ext>
          </a:extLst>
        </xdr:cNvPr>
        <xdr:cNvSpPr>
          <a:spLocks noChangeArrowheads="1"/>
        </xdr:cNvSpPr>
      </xdr:nvSpPr>
      <xdr:spPr bwMode="auto">
        <a:xfrm>
          <a:off x="11582400" y="1897380"/>
          <a:ext cx="1173480" cy="471678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66</xdr:col>
      <xdr:colOff>106680</xdr:colOff>
      <xdr:row>12</xdr:row>
      <xdr:rowOff>30480</xdr:rowOff>
    </xdr:from>
    <xdr:to>
      <xdr:col>66</xdr:col>
      <xdr:colOff>106680</xdr:colOff>
      <xdr:row>16</xdr:row>
      <xdr:rowOff>15240</xdr:rowOff>
    </xdr:to>
    <xdr:sp macro="" textlink="">
      <xdr:nvSpPr>
        <xdr:cNvPr id="10357" name="Line 117">
          <a:extLst>
            <a:ext uri="{FF2B5EF4-FFF2-40B4-BE49-F238E27FC236}">
              <a16:creationId xmlns:a16="http://schemas.microsoft.com/office/drawing/2014/main" id="{50F9B29B-5B10-32EA-D3DB-447BDFAEC46E}"/>
            </a:ext>
          </a:extLst>
        </xdr:cNvPr>
        <xdr:cNvSpPr>
          <a:spLocks noChangeShapeType="1"/>
        </xdr:cNvSpPr>
      </xdr:nvSpPr>
      <xdr:spPr bwMode="auto">
        <a:xfrm>
          <a:off x="12176760" y="2057400"/>
          <a:ext cx="0" cy="6553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106680</xdr:colOff>
      <xdr:row>16</xdr:row>
      <xdr:rowOff>15240</xdr:rowOff>
    </xdr:from>
    <xdr:to>
      <xdr:col>66</xdr:col>
      <xdr:colOff>106680</xdr:colOff>
      <xdr:row>20</xdr:row>
      <xdr:rowOff>91440</xdr:rowOff>
    </xdr:to>
    <xdr:cxnSp macro="">
      <xdr:nvCxnSpPr>
        <xdr:cNvPr id="10358" name="AutoShape 118">
          <a:extLst>
            <a:ext uri="{FF2B5EF4-FFF2-40B4-BE49-F238E27FC236}">
              <a16:creationId xmlns:a16="http://schemas.microsoft.com/office/drawing/2014/main" id="{F5139C48-6106-581A-23D0-E7167560609A}"/>
            </a:ext>
          </a:extLst>
        </xdr:cNvPr>
        <xdr:cNvCxnSpPr>
          <a:cxnSpLocks noChangeShapeType="1"/>
          <a:stCxn id="10357" idx="1"/>
          <a:endCxn id="10354" idx="0"/>
        </xdr:cNvCxnSpPr>
      </xdr:nvCxnSpPr>
      <xdr:spPr bwMode="auto">
        <a:xfrm rot="5400000">
          <a:off x="11803380" y="3086100"/>
          <a:ext cx="74676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57</xdr:col>
      <xdr:colOff>106680</xdr:colOff>
      <xdr:row>9</xdr:row>
      <xdr:rowOff>76200</xdr:rowOff>
    </xdr:from>
    <xdr:to>
      <xdr:col>66</xdr:col>
      <xdr:colOff>106680</xdr:colOff>
      <xdr:row>12</xdr:row>
      <xdr:rowOff>30480</xdr:rowOff>
    </xdr:to>
    <xdr:cxnSp macro="">
      <xdr:nvCxnSpPr>
        <xdr:cNvPr id="10359" name="AutoShape 119">
          <a:extLst>
            <a:ext uri="{FF2B5EF4-FFF2-40B4-BE49-F238E27FC236}">
              <a16:creationId xmlns:a16="http://schemas.microsoft.com/office/drawing/2014/main" id="{E9506342-6353-237F-1B2C-F766A10FAC1C}"/>
            </a:ext>
          </a:extLst>
        </xdr:cNvPr>
        <xdr:cNvCxnSpPr>
          <a:cxnSpLocks noChangeShapeType="1"/>
          <a:stCxn id="10357" idx="0"/>
          <a:endCxn id="10335" idx="2"/>
        </xdr:cNvCxnSpPr>
      </xdr:nvCxnSpPr>
      <xdr:spPr bwMode="auto">
        <a:xfrm flipH="1" flipV="1">
          <a:off x="10530840" y="1600200"/>
          <a:ext cx="1645920" cy="4572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121920</xdr:colOff>
      <xdr:row>9</xdr:row>
      <xdr:rowOff>76200</xdr:rowOff>
    </xdr:from>
    <xdr:to>
      <xdr:col>66</xdr:col>
      <xdr:colOff>106680</xdr:colOff>
      <xdr:row>12</xdr:row>
      <xdr:rowOff>30480</xdr:rowOff>
    </xdr:to>
    <xdr:cxnSp macro="">
      <xdr:nvCxnSpPr>
        <xdr:cNvPr id="10360" name="AutoShape 120">
          <a:extLst>
            <a:ext uri="{FF2B5EF4-FFF2-40B4-BE49-F238E27FC236}">
              <a16:creationId xmlns:a16="http://schemas.microsoft.com/office/drawing/2014/main" id="{D94F7D6A-7C63-0026-1396-CE8E72993268}"/>
            </a:ext>
          </a:extLst>
        </xdr:cNvPr>
        <xdr:cNvCxnSpPr>
          <a:cxnSpLocks noChangeShapeType="1"/>
          <a:stCxn id="10357" idx="0"/>
          <a:endCxn id="10334" idx="2"/>
        </xdr:cNvCxnSpPr>
      </xdr:nvCxnSpPr>
      <xdr:spPr bwMode="auto">
        <a:xfrm flipH="1" flipV="1">
          <a:off x="8717280" y="1600200"/>
          <a:ext cx="3459480" cy="4572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38</xdr:col>
      <xdr:colOff>7620</xdr:colOff>
      <xdr:row>9</xdr:row>
      <xdr:rowOff>53340</xdr:rowOff>
    </xdr:from>
    <xdr:to>
      <xdr:col>66</xdr:col>
      <xdr:colOff>106680</xdr:colOff>
      <xdr:row>12</xdr:row>
      <xdr:rowOff>30480</xdr:rowOff>
    </xdr:to>
    <xdr:cxnSp macro="">
      <xdr:nvCxnSpPr>
        <xdr:cNvPr id="10361" name="AutoShape 121">
          <a:extLst>
            <a:ext uri="{FF2B5EF4-FFF2-40B4-BE49-F238E27FC236}">
              <a16:creationId xmlns:a16="http://schemas.microsoft.com/office/drawing/2014/main" id="{DA28F09F-3CA0-554E-993B-508F1708F525}"/>
            </a:ext>
          </a:extLst>
        </xdr:cNvPr>
        <xdr:cNvCxnSpPr>
          <a:cxnSpLocks noChangeShapeType="1"/>
          <a:stCxn id="10357" idx="0"/>
          <a:endCxn id="10267" idx="2"/>
        </xdr:cNvCxnSpPr>
      </xdr:nvCxnSpPr>
      <xdr:spPr bwMode="auto">
        <a:xfrm flipH="1" flipV="1">
          <a:off x="6957060" y="1577340"/>
          <a:ext cx="5219700" cy="48006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28</xdr:col>
      <xdr:colOff>38100</xdr:colOff>
      <xdr:row>9</xdr:row>
      <xdr:rowOff>53340</xdr:rowOff>
    </xdr:from>
    <xdr:to>
      <xdr:col>66</xdr:col>
      <xdr:colOff>106680</xdr:colOff>
      <xdr:row>12</xdr:row>
      <xdr:rowOff>30480</xdr:rowOff>
    </xdr:to>
    <xdr:cxnSp macro="">
      <xdr:nvCxnSpPr>
        <xdr:cNvPr id="10362" name="AutoShape 122">
          <a:extLst>
            <a:ext uri="{FF2B5EF4-FFF2-40B4-BE49-F238E27FC236}">
              <a16:creationId xmlns:a16="http://schemas.microsoft.com/office/drawing/2014/main" id="{942437BD-E87D-D29F-C630-DF67DDBD6370}"/>
            </a:ext>
          </a:extLst>
        </xdr:cNvPr>
        <xdr:cNvCxnSpPr>
          <a:cxnSpLocks noChangeShapeType="1"/>
          <a:stCxn id="10357" idx="0"/>
          <a:endCxn id="10266" idx="2"/>
        </xdr:cNvCxnSpPr>
      </xdr:nvCxnSpPr>
      <xdr:spPr bwMode="auto">
        <a:xfrm flipH="1" flipV="1">
          <a:off x="5158740" y="1577340"/>
          <a:ext cx="7018020" cy="48006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18</xdr:col>
      <xdr:colOff>53340</xdr:colOff>
      <xdr:row>9</xdr:row>
      <xdr:rowOff>38100</xdr:rowOff>
    </xdr:from>
    <xdr:to>
      <xdr:col>66</xdr:col>
      <xdr:colOff>106680</xdr:colOff>
      <xdr:row>12</xdr:row>
      <xdr:rowOff>30480</xdr:rowOff>
    </xdr:to>
    <xdr:cxnSp macro="">
      <xdr:nvCxnSpPr>
        <xdr:cNvPr id="10363" name="AutoShape 123">
          <a:extLst>
            <a:ext uri="{FF2B5EF4-FFF2-40B4-BE49-F238E27FC236}">
              <a16:creationId xmlns:a16="http://schemas.microsoft.com/office/drawing/2014/main" id="{A55EECF1-BB45-62B1-6C56-A6216BE87566}"/>
            </a:ext>
          </a:extLst>
        </xdr:cNvPr>
        <xdr:cNvCxnSpPr>
          <a:cxnSpLocks noChangeShapeType="1"/>
          <a:stCxn id="10357" idx="0"/>
          <a:endCxn id="10265" idx="2"/>
        </xdr:cNvCxnSpPr>
      </xdr:nvCxnSpPr>
      <xdr:spPr bwMode="auto">
        <a:xfrm flipH="1" flipV="1">
          <a:off x="3345180" y="1562100"/>
          <a:ext cx="8831580" cy="4953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7620</xdr:colOff>
      <xdr:row>9</xdr:row>
      <xdr:rowOff>38100</xdr:rowOff>
    </xdr:from>
    <xdr:to>
      <xdr:col>66</xdr:col>
      <xdr:colOff>106680</xdr:colOff>
      <xdr:row>12</xdr:row>
      <xdr:rowOff>30480</xdr:rowOff>
    </xdr:to>
    <xdr:cxnSp macro="">
      <xdr:nvCxnSpPr>
        <xdr:cNvPr id="10364" name="AutoShape 124">
          <a:extLst>
            <a:ext uri="{FF2B5EF4-FFF2-40B4-BE49-F238E27FC236}">
              <a16:creationId xmlns:a16="http://schemas.microsoft.com/office/drawing/2014/main" id="{C9E186CC-D74C-8C64-08A0-D768A86C85E0}"/>
            </a:ext>
          </a:extLst>
        </xdr:cNvPr>
        <xdr:cNvCxnSpPr>
          <a:cxnSpLocks noChangeShapeType="1"/>
          <a:stCxn id="10357" idx="0"/>
          <a:endCxn id="10264" idx="2"/>
        </xdr:cNvCxnSpPr>
      </xdr:nvCxnSpPr>
      <xdr:spPr bwMode="auto">
        <a:xfrm flipH="1" flipV="1">
          <a:off x="1653540" y="1562100"/>
          <a:ext cx="10523220" cy="4953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22860</xdr:colOff>
      <xdr:row>11</xdr:row>
      <xdr:rowOff>7620</xdr:rowOff>
    </xdr:from>
    <xdr:to>
      <xdr:col>78</xdr:col>
      <xdr:colOff>7620</xdr:colOff>
      <xdr:row>35</xdr:row>
      <xdr:rowOff>53340</xdr:rowOff>
    </xdr:to>
    <xdr:sp macro="" textlink="">
      <xdr:nvSpPr>
        <xdr:cNvPr id="10365" name="AutoShape 125">
          <a:extLst>
            <a:ext uri="{FF2B5EF4-FFF2-40B4-BE49-F238E27FC236}">
              <a16:creationId xmlns:a16="http://schemas.microsoft.com/office/drawing/2014/main" id="{0313B77D-151E-AE13-F754-059C8C5C50E2}"/>
            </a:ext>
          </a:extLst>
        </xdr:cNvPr>
        <xdr:cNvSpPr>
          <a:spLocks noChangeArrowheads="1"/>
        </xdr:cNvSpPr>
      </xdr:nvSpPr>
      <xdr:spPr bwMode="auto">
        <a:xfrm>
          <a:off x="754380" y="1866900"/>
          <a:ext cx="13517880" cy="4069080"/>
        </a:xfrm>
        <a:prstGeom prst="roundRect">
          <a:avLst>
            <a:gd name="adj" fmla="val 411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-my.sharepoint.com/personal/hiroyuki_kai_fsa_go_jp/Documents/hiroyuki.kai/&#26989;&#21209;&#36039;&#26009;_&#38651;&#23376;&#38283;&#31034;/2025&#24180;/1205_&#20844;&#34920;&#36039;&#26009;&#12522;&#12493;&#12540;&#12512;/&#22793;&#26356;&#21069;/20071227-6/&#26842;&#27211;&#12373;&#12435;&#20316;&#26989;/&#12460;&#12452;&#12489;&#12521;&#12452;&#12531;/&#12460;&#12452;&#12489;&#12521;&#12452;&#12531;/Taxo-Dev-Method_20060506/Work/jp-ci-s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-my.sharepoint.com/Users/yamagisi/doc/My%20Documents/&#39015;&#23458;&#21029;&#26696;&#20214;/EDINET/&#12479;&#12463;&#12477;&#12494;&#12511;&#38283;&#30330;/&#25216;&#34899;&#12481;&#12540;&#12512;/&#12489;&#12461;&#12517;&#12513;&#12531;&#12488;/&#12479;&#12463;&#12477;&#12494;&#12511;&#12501;&#12524;&#12540;&#12512;&#12527;&#12540;&#12463;&#35373;&#35336;&#26360;/&#12489;&#12461;&#12517;&#12513;&#12531;&#12488;&#65286;&#22259;/Taxo-Dev-Method_20060506/Work/jp-ci-s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-my.sharepoint.com/Documents%20and%20Settings/dikadai/Local%20Settings/Temporary%20Internet%20Files/OLK6A/0731/Taxo-Dev-Method_20060506/Work/jp-ci-s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-my.sharepoint.com/personal/hiroyuki_kai_fsa_go_jp/Documents/hiroyuki.kai/&#26989;&#21209;&#36039;&#26009;_&#38651;&#23376;&#38283;&#31034;/2025&#24180;/1205_&#20844;&#34920;&#36039;&#26009;&#12522;&#12493;&#12540;&#12512;/&#22793;&#26356;&#21069;/20071227-6/0731/Taxo-Dev-Method_20060506/Work/jp-ci-s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ホーム"/>
      <sheetName val="要素"/>
      <sheetName val="タプル"/>
      <sheetName val="表示"/>
      <sheetName val="定義"/>
      <sheetName val="計算"/>
      <sheetName val="参照"/>
      <sheetName val="ラベル"/>
      <sheetName val="ディメンション"/>
      <sheetName val="タクソノミ情報"/>
      <sheetName val="bookman"/>
      <sheetName val="hidden_element"/>
      <sheetName val="hidden_tuple"/>
      <sheetName val="hidden_presentation"/>
      <sheetName val="hidden_definition"/>
      <sheetName val="hidden_calculation"/>
      <sheetName val="hidden_reference"/>
      <sheetName val="hidden_label"/>
      <sheetName val="hidden_dimens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BP2" t="str">
            <v>jp-ci-sr</v>
          </cell>
        </row>
        <row r="3">
          <cell r="BP3" t="str">
            <v>jp-sr-pt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ホーム"/>
      <sheetName val="要素"/>
      <sheetName val="タプル"/>
      <sheetName val="表示"/>
      <sheetName val="定義"/>
      <sheetName val="計算"/>
      <sheetName val="参照"/>
      <sheetName val="ラベル"/>
      <sheetName val="ディメンション"/>
      <sheetName val="タクソノミ情報"/>
      <sheetName val="bookman"/>
      <sheetName val="hidden_element"/>
      <sheetName val="hidden_tuple"/>
      <sheetName val="hidden_presentation"/>
      <sheetName val="hidden_definition"/>
      <sheetName val="hidden_calculation"/>
      <sheetName val="hidden_reference"/>
      <sheetName val="hidden_label"/>
      <sheetName val="hidden_dimens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BP2" t="str">
            <v>jp-ci-sr</v>
          </cell>
        </row>
        <row r="3">
          <cell r="BP3" t="str">
            <v>jp-sr-pt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ホーム"/>
      <sheetName val="要素"/>
      <sheetName val="タプル"/>
      <sheetName val="表示"/>
      <sheetName val="定義"/>
      <sheetName val="計算"/>
      <sheetName val="参照"/>
      <sheetName val="ラベル"/>
      <sheetName val="ディメンション"/>
      <sheetName val="タクソノミ情報"/>
      <sheetName val="bookman"/>
      <sheetName val="hidden_element"/>
      <sheetName val="hidden_tuple"/>
      <sheetName val="hidden_presentation"/>
      <sheetName val="hidden_definition"/>
      <sheetName val="hidden_calculation"/>
      <sheetName val="hidden_reference"/>
      <sheetName val="hidden_label"/>
      <sheetName val="hidden_dimens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BP2" t="str">
            <v>jp-ci-sr</v>
          </cell>
        </row>
        <row r="3">
          <cell r="BP3" t="str">
            <v>jp-sr-pt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ホーム"/>
      <sheetName val="要素"/>
      <sheetName val="タプル"/>
      <sheetName val="表示"/>
      <sheetName val="定義"/>
      <sheetName val="計算"/>
      <sheetName val="参照"/>
      <sheetName val="ラベル"/>
      <sheetName val="ディメンション"/>
      <sheetName val="タクソノミ情報"/>
      <sheetName val="bookman"/>
      <sheetName val="hidden_element"/>
      <sheetName val="hidden_tuple"/>
      <sheetName val="hidden_presentation"/>
      <sheetName val="hidden_definition"/>
      <sheetName val="hidden_calculation"/>
      <sheetName val="hidden_reference"/>
      <sheetName val="hidden_label"/>
      <sheetName val="hidden_dimens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BP2" t="str">
            <v>jp-ci-sr</v>
          </cell>
        </row>
        <row r="3">
          <cell r="BP3" t="str">
            <v>jp-sr-pt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96FC9-FAFB-4765-925A-6174144674AA}">
  <sheetPr codeName="Sheet3"/>
  <dimension ref="A1:F44"/>
  <sheetViews>
    <sheetView view="pageBreakPreview" zoomScale="115" zoomScaleNormal="100" workbookViewId="0">
      <selection activeCell="B3" sqref="B3"/>
    </sheetView>
  </sheetViews>
  <sheetFormatPr defaultColWidth="9" defaultRowHeight="13.2" x14ac:dyDescent="0.2"/>
  <cols>
    <col min="1" max="1" width="3.109375" style="10" customWidth="1"/>
    <col min="2" max="2" width="26.21875" style="10" customWidth="1"/>
    <col min="3" max="3" width="31.33203125" style="10" customWidth="1"/>
    <col min="4" max="4" width="11.44140625" style="10" customWidth="1"/>
    <col min="5" max="5" width="36.6640625" style="10" customWidth="1"/>
    <col min="6" max="6" width="24.109375" style="10" customWidth="1"/>
    <col min="7" max="7" width="4" style="10" customWidth="1"/>
    <col min="8" max="16384" width="9" style="10"/>
  </cols>
  <sheetData>
    <row r="1" spans="1:6" s="2" customFormat="1" ht="13.8" thickBot="1" x14ac:dyDescent="0.25">
      <c r="A1" s="1" t="s">
        <v>28</v>
      </c>
      <c r="B1" s="1"/>
      <c r="C1" s="1"/>
    </row>
    <row r="2" spans="1:6" s="36" customFormat="1" ht="11.25" customHeight="1" x14ac:dyDescent="0.2">
      <c r="A2" s="65" t="s">
        <v>3522</v>
      </c>
      <c r="B2" s="48" t="s">
        <v>570</v>
      </c>
      <c r="C2" s="33" t="s">
        <v>503</v>
      </c>
      <c r="D2" s="34" t="s">
        <v>204</v>
      </c>
      <c r="E2" s="34" t="s">
        <v>552</v>
      </c>
      <c r="F2" s="35" t="s">
        <v>504</v>
      </c>
    </row>
    <row r="3" spans="1:6" s="6" customFormat="1" ht="9.6" x14ac:dyDescent="0.2">
      <c r="A3" s="80">
        <v>1</v>
      </c>
      <c r="B3" s="61" t="s">
        <v>1768</v>
      </c>
      <c r="C3" s="3" t="s">
        <v>553</v>
      </c>
      <c r="D3" s="4" t="s">
        <v>629</v>
      </c>
      <c r="E3" s="4" t="s">
        <v>893</v>
      </c>
      <c r="F3" s="5" t="s">
        <v>1076</v>
      </c>
    </row>
    <row r="4" spans="1:6" s="6" customFormat="1" ht="9.6" x14ac:dyDescent="0.2">
      <c r="A4" s="80">
        <v>2</v>
      </c>
      <c r="B4" s="62" t="s">
        <v>571</v>
      </c>
      <c r="C4" s="3" t="s">
        <v>554</v>
      </c>
      <c r="D4" s="4" t="s">
        <v>630</v>
      </c>
      <c r="E4" s="4" t="s">
        <v>894</v>
      </c>
      <c r="F4" s="5" t="s">
        <v>1077</v>
      </c>
    </row>
    <row r="5" spans="1:6" s="6" customFormat="1" ht="9.6" x14ac:dyDescent="0.2">
      <c r="A5" s="80">
        <v>3</v>
      </c>
      <c r="B5" s="62" t="s">
        <v>572</v>
      </c>
      <c r="C5" s="3" t="s">
        <v>555</v>
      </c>
      <c r="D5" s="4" t="s">
        <v>631</v>
      </c>
      <c r="E5" s="4" t="s">
        <v>895</v>
      </c>
      <c r="F5" s="5" t="s">
        <v>1078</v>
      </c>
    </row>
    <row r="6" spans="1:6" s="6" customFormat="1" ht="9.6" x14ac:dyDescent="0.2">
      <c r="A6" s="80">
        <v>4</v>
      </c>
      <c r="B6" s="62" t="s">
        <v>573</v>
      </c>
      <c r="C6" s="3" t="s">
        <v>556</v>
      </c>
      <c r="D6" s="4" t="s">
        <v>632</v>
      </c>
      <c r="E6" s="4" t="s">
        <v>896</v>
      </c>
      <c r="F6" s="5" t="s">
        <v>1079</v>
      </c>
    </row>
    <row r="7" spans="1:6" s="6" customFormat="1" ht="9.6" x14ac:dyDescent="0.2">
      <c r="A7" s="80">
        <v>5</v>
      </c>
      <c r="B7" s="62" t="s">
        <v>574</v>
      </c>
      <c r="C7" s="3" t="s">
        <v>557</v>
      </c>
      <c r="D7" s="4" t="s">
        <v>633</v>
      </c>
      <c r="E7" s="4" t="s">
        <v>897</v>
      </c>
      <c r="F7" s="5" t="s">
        <v>1080</v>
      </c>
    </row>
    <row r="8" spans="1:6" s="6" customFormat="1" ht="19.2" x14ac:dyDescent="0.2">
      <c r="A8" s="80">
        <v>6</v>
      </c>
      <c r="B8" s="62" t="s">
        <v>956</v>
      </c>
      <c r="C8" s="3" t="s">
        <v>957</v>
      </c>
      <c r="D8" s="4" t="s">
        <v>634</v>
      </c>
      <c r="E8" s="4" t="s">
        <v>898</v>
      </c>
      <c r="F8" s="5" t="s">
        <v>1081</v>
      </c>
    </row>
    <row r="9" spans="1:6" s="6" customFormat="1" ht="9.6" x14ac:dyDescent="0.2">
      <c r="A9" s="80">
        <v>7</v>
      </c>
      <c r="B9" s="62" t="s">
        <v>575</v>
      </c>
      <c r="C9" s="3" t="s">
        <v>558</v>
      </c>
      <c r="D9" s="4" t="s">
        <v>635</v>
      </c>
      <c r="E9" s="4" t="s">
        <v>899</v>
      </c>
      <c r="F9" s="5" t="s">
        <v>1082</v>
      </c>
    </row>
    <row r="10" spans="1:6" s="6" customFormat="1" ht="9.6" x14ac:dyDescent="0.2">
      <c r="A10" s="80">
        <v>8</v>
      </c>
      <c r="B10" s="62" t="s">
        <v>576</v>
      </c>
      <c r="C10" s="3" t="s">
        <v>559</v>
      </c>
      <c r="D10" s="4" t="s">
        <v>636</v>
      </c>
      <c r="E10" s="4" t="s">
        <v>900</v>
      </c>
      <c r="F10" s="5" t="s">
        <v>1083</v>
      </c>
    </row>
    <row r="11" spans="1:6" s="6" customFormat="1" ht="9.6" x14ac:dyDescent="0.2">
      <c r="A11" s="80">
        <v>9</v>
      </c>
      <c r="B11" s="62" t="s">
        <v>577</v>
      </c>
      <c r="C11" s="3" t="s">
        <v>560</v>
      </c>
      <c r="D11" s="4" t="s">
        <v>637</v>
      </c>
      <c r="E11" s="4" t="s">
        <v>901</v>
      </c>
      <c r="F11" s="5" t="s">
        <v>1084</v>
      </c>
    </row>
    <row r="12" spans="1:6" s="6" customFormat="1" ht="9.6" x14ac:dyDescent="0.2">
      <c r="A12" s="80">
        <v>10</v>
      </c>
      <c r="B12" s="62" t="s">
        <v>1064</v>
      </c>
      <c r="C12" s="3" t="s">
        <v>1068</v>
      </c>
      <c r="D12" s="4" t="s">
        <v>1072</v>
      </c>
      <c r="E12" s="4" t="s">
        <v>902</v>
      </c>
      <c r="F12" s="5" t="s">
        <v>1085</v>
      </c>
    </row>
    <row r="13" spans="1:6" s="6" customFormat="1" ht="9.6" x14ac:dyDescent="0.2">
      <c r="A13" s="80">
        <v>11</v>
      </c>
      <c r="B13" s="62" t="s">
        <v>578</v>
      </c>
      <c r="C13" s="3" t="s">
        <v>561</v>
      </c>
      <c r="D13" s="4" t="s">
        <v>638</v>
      </c>
      <c r="E13" s="4" t="s">
        <v>903</v>
      </c>
      <c r="F13" s="5" t="s">
        <v>1086</v>
      </c>
    </row>
    <row r="14" spans="1:6" s="6" customFormat="1" ht="9.6" x14ac:dyDescent="0.2">
      <c r="A14" s="80">
        <v>12</v>
      </c>
      <c r="B14" s="62" t="s">
        <v>579</v>
      </c>
      <c r="C14" s="3" t="s">
        <v>562</v>
      </c>
      <c r="D14" s="4" t="s">
        <v>639</v>
      </c>
      <c r="E14" s="4" t="s">
        <v>904</v>
      </c>
      <c r="F14" s="5" t="s">
        <v>1087</v>
      </c>
    </row>
    <row r="15" spans="1:6" s="6" customFormat="1" ht="9.6" x14ac:dyDescent="0.2">
      <c r="A15" s="80">
        <v>13</v>
      </c>
      <c r="B15" s="62" t="s">
        <v>580</v>
      </c>
      <c r="C15" s="3" t="s">
        <v>563</v>
      </c>
      <c r="D15" s="4" t="s">
        <v>640</v>
      </c>
      <c r="E15" s="4" t="s">
        <v>905</v>
      </c>
      <c r="F15" s="5" t="s">
        <v>1088</v>
      </c>
    </row>
    <row r="16" spans="1:6" s="6" customFormat="1" ht="9.6" x14ac:dyDescent="0.2">
      <c r="A16" s="80">
        <v>14</v>
      </c>
      <c r="B16" s="62" t="s">
        <v>1065</v>
      </c>
      <c r="C16" s="3" t="s">
        <v>1069</v>
      </c>
      <c r="D16" s="4" t="s">
        <v>1073</v>
      </c>
      <c r="E16" s="4" t="s">
        <v>906</v>
      </c>
      <c r="F16" s="5" t="s">
        <v>1089</v>
      </c>
    </row>
    <row r="17" spans="1:6" s="6" customFormat="1" ht="9.6" x14ac:dyDescent="0.2">
      <c r="A17" s="80">
        <v>15</v>
      </c>
      <c r="B17" s="62" t="s">
        <v>955</v>
      </c>
      <c r="C17" s="3" t="s">
        <v>564</v>
      </c>
      <c r="D17" s="4" t="s">
        <v>641</v>
      </c>
      <c r="E17" s="4" t="s">
        <v>907</v>
      </c>
      <c r="F17" s="5" t="s">
        <v>1090</v>
      </c>
    </row>
    <row r="18" spans="1:6" s="6" customFormat="1" ht="9.6" x14ac:dyDescent="0.2">
      <c r="A18" s="80">
        <v>16</v>
      </c>
      <c r="B18" s="63" t="s">
        <v>954</v>
      </c>
      <c r="C18" s="3" t="s">
        <v>565</v>
      </c>
      <c r="D18" s="4" t="s">
        <v>642</v>
      </c>
      <c r="E18" s="4" t="s">
        <v>908</v>
      </c>
      <c r="F18" s="5" t="s">
        <v>1091</v>
      </c>
    </row>
    <row r="19" spans="1:6" s="6" customFormat="1" ht="9.6" x14ac:dyDescent="0.2">
      <c r="A19" s="80">
        <v>17</v>
      </c>
      <c r="B19" s="62" t="s">
        <v>581</v>
      </c>
      <c r="C19" s="3" t="s">
        <v>566</v>
      </c>
      <c r="D19" s="4" t="s">
        <v>643</v>
      </c>
      <c r="E19" s="4" t="s">
        <v>909</v>
      </c>
      <c r="F19" s="5" t="s">
        <v>1092</v>
      </c>
    </row>
    <row r="20" spans="1:6" s="6" customFormat="1" ht="9.6" x14ac:dyDescent="0.2">
      <c r="A20" s="80">
        <v>18</v>
      </c>
      <c r="B20" s="62" t="s">
        <v>1066</v>
      </c>
      <c r="C20" s="3" t="s">
        <v>1070</v>
      </c>
      <c r="D20" s="4" t="s">
        <v>1074</v>
      </c>
      <c r="E20" s="4" t="s">
        <v>910</v>
      </c>
      <c r="F20" s="5" t="s">
        <v>1093</v>
      </c>
    </row>
    <row r="21" spans="1:6" s="6" customFormat="1" ht="9.6" x14ac:dyDescent="0.2">
      <c r="A21" s="80">
        <v>19</v>
      </c>
      <c r="B21" s="62" t="s">
        <v>1067</v>
      </c>
      <c r="C21" s="3" t="s">
        <v>1071</v>
      </c>
      <c r="D21" s="4" t="s">
        <v>1075</v>
      </c>
      <c r="E21" s="4" t="s">
        <v>911</v>
      </c>
      <c r="F21" s="5" t="s">
        <v>1094</v>
      </c>
    </row>
    <row r="22" spans="1:6" s="6" customFormat="1" ht="9.6" x14ac:dyDescent="0.2">
      <c r="A22" s="80">
        <v>20</v>
      </c>
      <c r="B22" s="62" t="s">
        <v>582</v>
      </c>
      <c r="C22" s="3" t="s">
        <v>567</v>
      </c>
      <c r="D22" s="4" t="s">
        <v>644</v>
      </c>
      <c r="E22" s="4" t="s">
        <v>912</v>
      </c>
      <c r="F22" s="5" t="s">
        <v>1095</v>
      </c>
    </row>
    <row r="23" spans="1:6" s="6" customFormat="1" ht="9.6" x14ac:dyDescent="0.2">
      <c r="A23" s="80">
        <v>21</v>
      </c>
      <c r="B23" s="62" t="s">
        <v>583</v>
      </c>
      <c r="C23" s="3" t="s">
        <v>568</v>
      </c>
      <c r="D23" s="4" t="s">
        <v>645</v>
      </c>
      <c r="E23" s="4" t="s">
        <v>913</v>
      </c>
      <c r="F23" s="5" t="s">
        <v>1096</v>
      </c>
    </row>
    <row r="24" spans="1:6" s="6" customFormat="1" ht="10.199999999999999" thickBot="1" x14ac:dyDescent="0.25">
      <c r="A24" s="81">
        <v>22</v>
      </c>
      <c r="B24" s="64" t="s">
        <v>584</v>
      </c>
      <c r="C24" s="7" t="s">
        <v>569</v>
      </c>
      <c r="D24" s="8" t="s">
        <v>646</v>
      </c>
      <c r="E24" s="8" t="s">
        <v>914</v>
      </c>
      <c r="F24" s="9" t="s">
        <v>1097</v>
      </c>
    </row>
    <row r="25" spans="1:6" x14ac:dyDescent="0.2">
      <c r="B25" s="21" t="s">
        <v>494</v>
      </c>
    </row>
    <row r="44" ht="15.75" customHeight="1" x14ac:dyDescent="0.2"/>
  </sheetData>
  <phoneticPr fontId="3"/>
  <printOptions horizontalCentered="1"/>
  <pageMargins left="0.78740157480314965" right="0.78740157480314965" top="0.76" bottom="0.55000000000000004" header="0.51181102362204722" footer="0.51181102362204722"/>
  <pageSetup paperSize="9" scale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A24CA-1412-4D84-B6B4-02FE5595DDD1}">
  <sheetPr codeName="Sheet4"/>
  <dimension ref="B2:H580"/>
  <sheetViews>
    <sheetView view="pageBreakPreview" topLeftCell="A556" zoomScale="85" zoomScaleNormal="70" zoomScaleSheetLayoutView="85" workbookViewId="0">
      <selection activeCell="B2" sqref="B2"/>
    </sheetView>
  </sheetViews>
  <sheetFormatPr defaultColWidth="9" defaultRowHeight="13.2" x14ac:dyDescent="0.2"/>
  <cols>
    <col min="1" max="1" width="3.33203125" style="12" customWidth="1"/>
    <col min="2" max="2" width="6.6640625" style="11" customWidth="1"/>
    <col min="3" max="3" width="32.44140625" style="12" customWidth="1"/>
    <col min="4" max="4" width="7.77734375" style="11" customWidth="1"/>
    <col min="5" max="5" width="6.6640625" style="11" customWidth="1"/>
    <col min="6" max="6" width="18.77734375" style="12" bestFit="1" customWidth="1"/>
    <col min="7" max="7" width="69.21875" style="11" customWidth="1"/>
    <col min="8" max="8" width="7.77734375" style="11" customWidth="1"/>
    <col min="9" max="9" width="3.88671875" style="12" customWidth="1"/>
    <col min="10" max="16384" width="9" style="12"/>
  </cols>
  <sheetData>
    <row r="2" spans="2:8" ht="13.8" thickBot="1" x14ac:dyDescent="0.25">
      <c r="B2" s="1" t="s">
        <v>222</v>
      </c>
    </row>
    <row r="3" spans="2:8" ht="47.25" customHeight="1" x14ac:dyDescent="0.2">
      <c r="B3" s="26" t="s">
        <v>570</v>
      </c>
      <c r="C3" s="22" t="s">
        <v>1352</v>
      </c>
      <c r="D3" s="22" t="s">
        <v>1770</v>
      </c>
      <c r="E3" s="13" t="s">
        <v>2344</v>
      </c>
      <c r="F3" s="112" t="s">
        <v>550</v>
      </c>
      <c r="G3" s="113"/>
      <c r="H3" s="32" t="s">
        <v>1273</v>
      </c>
    </row>
    <row r="4" spans="2:8" ht="17.25" customHeight="1" x14ac:dyDescent="0.2">
      <c r="B4" s="88" t="s">
        <v>716</v>
      </c>
      <c r="C4" s="91" t="s">
        <v>915</v>
      </c>
      <c r="D4" s="94" t="s">
        <v>537</v>
      </c>
      <c r="E4" s="97" t="s">
        <v>2345</v>
      </c>
      <c r="F4" s="14" t="s">
        <v>205</v>
      </c>
      <c r="G4" s="27" t="s">
        <v>201</v>
      </c>
      <c r="H4" s="99" t="s">
        <v>1274</v>
      </c>
    </row>
    <row r="5" spans="2:8" ht="17.25" customHeight="1" x14ac:dyDescent="0.2">
      <c r="B5" s="89"/>
      <c r="C5" s="92"/>
      <c r="D5" s="95"/>
      <c r="E5" s="98"/>
      <c r="F5" s="15" t="s">
        <v>507</v>
      </c>
      <c r="G5" s="28" t="s">
        <v>1226</v>
      </c>
      <c r="H5" s="100"/>
    </row>
    <row r="6" spans="2:8" ht="17.25" customHeight="1" x14ac:dyDescent="0.2">
      <c r="B6" s="89"/>
      <c r="C6" s="92"/>
      <c r="D6" s="95"/>
      <c r="E6" s="98"/>
      <c r="F6" s="15" t="s">
        <v>2347</v>
      </c>
      <c r="G6" s="29" t="str">
        <f>CONCATENATE("http://info.edinet-fsa.go.jp/jp/fr/gaap/r/",MID(G5,6,3),"/",MID(G5,10,2),"/2008-01-31")</f>
        <v>http://info.edinet-fsa.go.jp/jp/fr/gaap/r/cai/an/2008-01-31</v>
      </c>
      <c r="H6" s="100"/>
    </row>
    <row r="7" spans="2:8" ht="17.25" customHeight="1" x14ac:dyDescent="0.2">
      <c r="B7" s="89"/>
      <c r="C7" s="92"/>
      <c r="D7" s="95"/>
      <c r="E7" s="98"/>
      <c r="F7" s="16" t="s">
        <v>504</v>
      </c>
      <c r="G7" s="30" t="str">
        <f>CONCATENATE(G5,"-","2008-01-31.xsd")</f>
        <v>jpfr-cai-an-2008-01-31.xsd</v>
      </c>
      <c r="H7" s="100"/>
    </row>
    <row r="8" spans="2:8" ht="17.25" customHeight="1" x14ac:dyDescent="0.2">
      <c r="B8" s="89"/>
      <c r="C8" s="92"/>
      <c r="D8" s="95"/>
      <c r="E8" s="98"/>
      <c r="F8" s="14" t="s">
        <v>205</v>
      </c>
      <c r="G8" s="27" t="s">
        <v>202</v>
      </c>
      <c r="H8" s="100"/>
    </row>
    <row r="9" spans="2:8" ht="17.25" customHeight="1" x14ac:dyDescent="0.2">
      <c r="B9" s="89"/>
      <c r="C9" s="92"/>
      <c r="D9" s="95"/>
      <c r="E9" s="98"/>
      <c r="F9" s="15" t="s">
        <v>507</v>
      </c>
      <c r="G9" s="29" t="str">
        <f>CONCATENATE(MID(G5,1,9),"ac")</f>
        <v>jpfr-cai-ac</v>
      </c>
      <c r="H9" s="100"/>
    </row>
    <row r="10" spans="2:8" ht="17.25" customHeight="1" x14ac:dyDescent="0.2">
      <c r="B10" s="89"/>
      <c r="C10" s="92"/>
      <c r="D10" s="95"/>
      <c r="E10" s="98"/>
      <c r="F10" s="15" t="s">
        <v>2347</v>
      </c>
      <c r="G10" s="29" t="str">
        <f>CONCATENATE("http://info.edinet-fsa.go.jp/jp/fr/gaap/r/",MID(G9,6,3),"/",MID(G9,10,2),"/2008-01-31")</f>
        <v>http://info.edinet-fsa.go.jp/jp/fr/gaap/r/cai/ac/2008-01-31</v>
      </c>
      <c r="H10" s="100"/>
    </row>
    <row r="11" spans="2:8" ht="17.25" customHeight="1" x14ac:dyDescent="0.2">
      <c r="B11" s="89"/>
      <c r="C11" s="92"/>
      <c r="D11" s="95"/>
      <c r="E11" s="98"/>
      <c r="F11" s="16" t="s">
        <v>504</v>
      </c>
      <c r="G11" s="30" t="str">
        <f>CONCATENATE(G9,"-","2008-01-31.xsd")</f>
        <v>jpfr-cai-ac-2008-01-31.xsd</v>
      </c>
      <c r="H11" s="100"/>
    </row>
    <row r="12" spans="2:8" ht="17.25" customHeight="1" x14ac:dyDescent="0.2">
      <c r="B12" s="89"/>
      <c r="C12" s="92"/>
      <c r="D12" s="95"/>
      <c r="E12" s="102" t="s">
        <v>1099</v>
      </c>
      <c r="F12" s="14" t="s">
        <v>205</v>
      </c>
      <c r="G12" s="27" t="s">
        <v>1102</v>
      </c>
      <c r="H12" s="100"/>
    </row>
    <row r="13" spans="2:8" ht="17.25" customHeight="1" x14ac:dyDescent="0.2">
      <c r="B13" s="89"/>
      <c r="C13" s="92"/>
      <c r="D13" s="95"/>
      <c r="E13" s="103"/>
      <c r="F13" s="15" t="s">
        <v>507</v>
      </c>
      <c r="G13" s="29" t="s">
        <v>1100</v>
      </c>
      <c r="H13" s="100"/>
    </row>
    <row r="14" spans="2:8" ht="17.25" customHeight="1" x14ac:dyDescent="0.2">
      <c r="B14" s="89"/>
      <c r="C14" s="92"/>
      <c r="D14" s="95"/>
      <c r="E14" s="103"/>
      <c r="F14" s="15" t="s">
        <v>2347</v>
      </c>
      <c r="G14" s="29" t="str">
        <f>CONCATENATE("http://info.edinet-fsa.go.jp/jp/fr/gaap/r/",MID(G13,6,3),"/",MID(G13,10,2),"/2008-01-31")</f>
        <v>http://info.edinet-fsa.go.jp/jp/fr/gaap/r/cai/qn/2008-01-31</v>
      </c>
      <c r="H14" s="100"/>
    </row>
    <row r="15" spans="2:8" ht="17.25" customHeight="1" x14ac:dyDescent="0.2">
      <c r="B15" s="89"/>
      <c r="C15" s="92"/>
      <c r="D15" s="95"/>
      <c r="E15" s="103"/>
      <c r="F15" s="16" t="s">
        <v>504</v>
      </c>
      <c r="G15" s="30" t="str">
        <f>CONCATENATE(G13,"-","2008-01-31.xsd")</f>
        <v>jpfr-cai-qn-2008-01-31.xsd</v>
      </c>
      <c r="H15" s="100"/>
    </row>
    <row r="16" spans="2:8" ht="17.25" customHeight="1" x14ac:dyDescent="0.2">
      <c r="B16" s="89"/>
      <c r="C16" s="92"/>
      <c r="D16" s="95"/>
      <c r="E16" s="103"/>
      <c r="F16" s="14" t="s">
        <v>205</v>
      </c>
      <c r="G16" s="27" t="s">
        <v>1103</v>
      </c>
      <c r="H16" s="100"/>
    </row>
    <row r="17" spans="2:8" ht="17.25" customHeight="1" x14ac:dyDescent="0.2">
      <c r="B17" s="89"/>
      <c r="C17" s="92"/>
      <c r="D17" s="95"/>
      <c r="E17" s="103"/>
      <c r="F17" s="15" t="s">
        <v>507</v>
      </c>
      <c r="G17" s="29" t="str">
        <f>CONCATENATE(MID(G13,1,9),"qc")</f>
        <v>jpfr-cai-qc</v>
      </c>
      <c r="H17" s="100"/>
    </row>
    <row r="18" spans="2:8" ht="17.25" customHeight="1" x14ac:dyDescent="0.2">
      <c r="B18" s="89"/>
      <c r="C18" s="92"/>
      <c r="D18" s="95"/>
      <c r="E18" s="103"/>
      <c r="F18" s="15" t="s">
        <v>2347</v>
      </c>
      <c r="G18" s="29" t="str">
        <f>CONCATENATE("http://info.edinet-fsa.go.jp/jp/fr/gaap/r/",MID(G17,6,3),"/",MID(G17,10,2),"/2008-01-31")</f>
        <v>http://info.edinet-fsa.go.jp/jp/fr/gaap/r/cai/qc/2008-01-31</v>
      </c>
      <c r="H18" s="100"/>
    </row>
    <row r="19" spans="2:8" ht="17.25" customHeight="1" x14ac:dyDescent="0.2">
      <c r="B19" s="89"/>
      <c r="C19" s="92"/>
      <c r="D19" s="95"/>
      <c r="E19" s="104"/>
      <c r="F19" s="16" t="s">
        <v>504</v>
      </c>
      <c r="G19" s="30" t="str">
        <f>CONCATENATE(G17,"-","2008-01-31.xsd")</f>
        <v>jpfr-cai-qc-2008-01-31.xsd</v>
      </c>
      <c r="H19" s="100"/>
    </row>
    <row r="20" spans="2:8" ht="17.25" customHeight="1" x14ac:dyDescent="0.2">
      <c r="B20" s="89"/>
      <c r="C20" s="92"/>
      <c r="D20" s="95"/>
      <c r="E20" s="97" t="s">
        <v>2346</v>
      </c>
      <c r="F20" s="14" t="s">
        <v>205</v>
      </c>
      <c r="G20" s="27" t="s">
        <v>2341</v>
      </c>
      <c r="H20" s="100"/>
    </row>
    <row r="21" spans="2:8" ht="17.25" customHeight="1" x14ac:dyDescent="0.2">
      <c r="B21" s="89"/>
      <c r="C21" s="92"/>
      <c r="D21" s="95"/>
      <c r="E21" s="98"/>
      <c r="F21" s="15" t="s">
        <v>507</v>
      </c>
      <c r="G21" s="29" t="str">
        <f>CONCATENATE(MID(G9,1,9),"sn")</f>
        <v>jpfr-cai-sn</v>
      </c>
      <c r="H21" s="100"/>
    </row>
    <row r="22" spans="2:8" ht="17.25" customHeight="1" x14ac:dyDescent="0.2">
      <c r="B22" s="89"/>
      <c r="C22" s="92"/>
      <c r="D22" s="95"/>
      <c r="E22" s="98"/>
      <c r="F22" s="15" t="s">
        <v>2347</v>
      </c>
      <c r="G22" s="29" t="str">
        <f>CONCATENATE("http://info.edinet-fsa.go.jp/jp/fr/gaap/r/",MID(G21,6,3),"/",MID(G21,10,2),"/2008-01-31")</f>
        <v>http://info.edinet-fsa.go.jp/jp/fr/gaap/r/cai/sn/2008-01-31</v>
      </c>
      <c r="H22" s="100"/>
    </row>
    <row r="23" spans="2:8" ht="17.25" customHeight="1" x14ac:dyDescent="0.2">
      <c r="B23" s="89"/>
      <c r="C23" s="92"/>
      <c r="D23" s="95"/>
      <c r="E23" s="98"/>
      <c r="F23" s="16" t="s">
        <v>504</v>
      </c>
      <c r="G23" s="30" t="str">
        <f>CONCATENATE(G21,"-","2008-01-31.xsd")</f>
        <v>jpfr-cai-sn-2008-01-31.xsd</v>
      </c>
      <c r="H23" s="100"/>
    </row>
    <row r="24" spans="2:8" ht="17.25" customHeight="1" x14ac:dyDescent="0.2">
      <c r="B24" s="89"/>
      <c r="C24" s="92"/>
      <c r="D24" s="95"/>
      <c r="E24" s="98"/>
      <c r="F24" s="14" t="s">
        <v>205</v>
      </c>
      <c r="G24" s="27" t="s">
        <v>203</v>
      </c>
      <c r="H24" s="100"/>
    </row>
    <row r="25" spans="2:8" ht="17.25" customHeight="1" x14ac:dyDescent="0.2">
      <c r="B25" s="89"/>
      <c r="C25" s="92"/>
      <c r="D25" s="95"/>
      <c r="E25" s="98"/>
      <c r="F25" s="15" t="s">
        <v>507</v>
      </c>
      <c r="G25" s="29" t="str">
        <f>CONCATENATE(MID(G21,1,9),"sc")</f>
        <v>jpfr-cai-sc</v>
      </c>
      <c r="H25" s="100"/>
    </row>
    <row r="26" spans="2:8" ht="17.25" customHeight="1" x14ac:dyDescent="0.2">
      <c r="B26" s="89"/>
      <c r="C26" s="92"/>
      <c r="D26" s="95"/>
      <c r="E26" s="98"/>
      <c r="F26" s="15" t="s">
        <v>2347</v>
      </c>
      <c r="G26" s="29" t="str">
        <f>CONCATENATE("http://info.edinet-fsa.go.jp/jp/fr/gaap/r/",MID(G25,6,3),"/",MID(G25,10,2),"/2008-01-31")</f>
        <v>http://info.edinet-fsa.go.jp/jp/fr/gaap/r/cai/sc/2008-01-31</v>
      </c>
      <c r="H26" s="100"/>
    </row>
    <row r="27" spans="2:8" ht="17.25" customHeight="1" x14ac:dyDescent="0.2">
      <c r="B27" s="106"/>
      <c r="C27" s="107"/>
      <c r="D27" s="108"/>
      <c r="E27" s="98"/>
      <c r="F27" s="16" t="s">
        <v>504</v>
      </c>
      <c r="G27" s="30" t="str">
        <f>CONCATENATE(G25,"-","2008-01-31.xsd")</f>
        <v>jpfr-cai-sc-2008-01-31.xsd</v>
      </c>
      <c r="H27" s="109"/>
    </row>
    <row r="28" spans="2:8" ht="17.25" customHeight="1" x14ac:dyDescent="0.2">
      <c r="B28" s="88" t="s">
        <v>539</v>
      </c>
      <c r="C28" s="91" t="s">
        <v>661</v>
      </c>
      <c r="D28" s="94" t="s">
        <v>538</v>
      </c>
      <c r="E28" s="97" t="s">
        <v>2345</v>
      </c>
      <c r="F28" s="14" t="s">
        <v>205</v>
      </c>
      <c r="G28" s="27" t="s">
        <v>206</v>
      </c>
      <c r="H28" s="99" t="s">
        <v>1275</v>
      </c>
    </row>
    <row r="29" spans="2:8" ht="17.25" customHeight="1" x14ac:dyDescent="0.2">
      <c r="B29" s="89"/>
      <c r="C29" s="92"/>
      <c r="D29" s="95"/>
      <c r="E29" s="98"/>
      <c r="F29" s="15" t="s">
        <v>507</v>
      </c>
      <c r="G29" s="28" t="s">
        <v>647</v>
      </c>
      <c r="H29" s="100"/>
    </row>
    <row r="30" spans="2:8" ht="17.25" customHeight="1" x14ac:dyDescent="0.2">
      <c r="B30" s="89"/>
      <c r="C30" s="92"/>
      <c r="D30" s="95"/>
      <c r="E30" s="98"/>
      <c r="F30" s="15" t="s">
        <v>2347</v>
      </c>
      <c r="G30" s="29" t="str">
        <f>CONCATENATE("http://info.edinet-fsa.go.jp/jp/fr/gaap/r/",MID(G29,6,3),"/",MID(G29,10,2),"/2008-01-31")</f>
        <v>http://info.edinet-fsa.go.jp/jp/fr/gaap/r/cns/an/2008-01-31</v>
      </c>
      <c r="H30" s="100"/>
    </row>
    <row r="31" spans="2:8" ht="17.25" customHeight="1" x14ac:dyDescent="0.2">
      <c r="B31" s="89"/>
      <c r="C31" s="92"/>
      <c r="D31" s="95"/>
      <c r="E31" s="98"/>
      <c r="F31" s="16" t="s">
        <v>504</v>
      </c>
      <c r="G31" s="30" t="str">
        <f>CONCATENATE(G29,"-","2008-01-31.xsd")</f>
        <v>jpfr-cns-an-2008-01-31.xsd</v>
      </c>
      <c r="H31" s="100"/>
    </row>
    <row r="32" spans="2:8" ht="17.25" customHeight="1" x14ac:dyDescent="0.2">
      <c r="B32" s="89"/>
      <c r="C32" s="92"/>
      <c r="D32" s="95"/>
      <c r="E32" s="98"/>
      <c r="F32" s="14" t="s">
        <v>205</v>
      </c>
      <c r="G32" s="27" t="s">
        <v>208</v>
      </c>
      <c r="H32" s="100"/>
    </row>
    <row r="33" spans="2:8" ht="17.25" customHeight="1" x14ac:dyDescent="0.2">
      <c r="B33" s="89"/>
      <c r="C33" s="92"/>
      <c r="D33" s="95"/>
      <c r="E33" s="98"/>
      <c r="F33" s="15" t="s">
        <v>507</v>
      </c>
      <c r="G33" s="29" t="str">
        <f>CONCATENATE(MID(G29,1,9),"ac")</f>
        <v>jpfr-cns-ac</v>
      </c>
      <c r="H33" s="100"/>
    </row>
    <row r="34" spans="2:8" ht="17.25" customHeight="1" x14ac:dyDescent="0.2">
      <c r="B34" s="89"/>
      <c r="C34" s="92"/>
      <c r="D34" s="95"/>
      <c r="E34" s="98"/>
      <c r="F34" s="15" t="s">
        <v>2347</v>
      </c>
      <c r="G34" s="29" t="str">
        <f>CONCATENATE("http://info.edinet-fsa.go.jp/jp/fr/gaap/r/",MID(G33,6,3),"/",MID(G33,10,2),"/2008-01-31")</f>
        <v>http://info.edinet-fsa.go.jp/jp/fr/gaap/r/cns/ac/2008-01-31</v>
      </c>
      <c r="H34" s="100"/>
    </row>
    <row r="35" spans="2:8" ht="17.25" customHeight="1" x14ac:dyDescent="0.2">
      <c r="B35" s="89"/>
      <c r="C35" s="92"/>
      <c r="D35" s="95"/>
      <c r="E35" s="98"/>
      <c r="F35" s="16" t="s">
        <v>504</v>
      </c>
      <c r="G35" s="30" t="str">
        <f>CONCATENATE(G33,"-","2008-01-31.xsd")</f>
        <v>jpfr-cns-ac-2008-01-31.xsd</v>
      </c>
      <c r="H35" s="100"/>
    </row>
    <row r="36" spans="2:8" ht="17.25" customHeight="1" x14ac:dyDescent="0.2">
      <c r="B36" s="89"/>
      <c r="C36" s="92"/>
      <c r="D36" s="95"/>
      <c r="E36" s="102" t="s">
        <v>1099</v>
      </c>
      <c r="F36" s="14" t="s">
        <v>205</v>
      </c>
      <c r="G36" s="27" t="s">
        <v>1104</v>
      </c>
      <c r="H36" s="100"/>
    </row>
    <row r="37" spans="2:8" ht="17.25" customHeight="1" x14ac:dyDescent="0.2">
      <c r="B37" s="89"/>
      <c r="C37" s="92"/>
      <c r="D37" s="95"/>
      <c r="E37" s="103"/>
      <c r="F37" s="15" t="s">
        <v>507</v>
      </c>
      <c r="G37" s="29" t="s">
        <v>1106</v>
      </c>
      <c r="H37" s="100"/>
    </row>
    <row r="38" spans="2:8" ht="17.25" customHeight="1" x14ac:dyDescent="0.2">
      <c r="B38" s="89"/>
      <c r="C38" s="92"/>
      <c r="D38" s="95"/>
      <c r="E38" s="103"/>
      <c r="F38" s="15" t="s">
        <v>2347</v>
      </c>
      <c r="G38" s="29" t="str">
        <f>CONCATENATE("http://info.edinet-fsa.go.jp/jp/fr/gaap/r/",MID(G37,6,3),"/",MID(G37,10,2),"/2008-01-31")</f>
        <v>http://info.edinet-fsa.go.jp/jp/fr/gaap/r/cns/qn/2008-01-31</v>
      </c>
      <c r="H38" s="100"/>
    </row>
    <row r="39" spans="2:8" ht="17.25" customHeight="1" x14ac:dyDescent="0.2">
      <c r="B39" s="89"/>
      <c r="C39" s="92"/>
      <c r="D39" s="95"/>
      <c r="E39" s="103"/>
      <c r="F39" s="16" t="s">
        <v>504</v>
      </c>
      <c r="G39" s="30" t="str">
        <f>CONCATENATE(G37,"-","2008-01-31.xsd")</f>
        <v>jpfr-cns-qn-2008-01-31.xsd</v>
      </c>
      <c r="H39" s="100"/>
    </row>
    <row r="40" spans="2:8" ht="17.25" customHeight="1" x14ac:dyDescent="0.2">
      <c r="B40" s="89"/>
      <c r="C40" s="92"/>
      <c r="D40" s="95"/>
      <c r="E40" s="103"/>
      <c r="F40" s="14" t="s">
        <v>205</v>
      </c>
      <c r="G40" s="27" t="s">
        <v>1105</v>
      </c>
      <c r="H40" s="100"/>
    </row>
    <row r="41" spans="2:8" ht="17.25" customHeight="1" x14ac:dyDescent="0.2">
      <c r="B41" s="89"/>
      <c r="C41" s="92"/>
      <c r="D41" s="95"/>
      <c r="E41" s="103"/>
      <c r="F41" s="15" t="s">
        <v>507</v>
      </c>
      <c r="G41" s="29" t="str">
        <f>CONCATENATE(MID(G37,1,9),"qc")</f>
        <v>jpfr-cns-qc</v>
      </c>
      <c r="H41" s="100"/>
    </row>
    <row r="42" spans="2:8" ht="17.25" customHeight="1" x14ac:dyDescent="0.2">
      <c r="B42" s="89"/>
      <c r="C42" s="92"/>
      <c r="D42" s="95"/>
      <c r="E42" s="103"/>
      <c r="F42" s="15" t="s">
        <v>2347</v>
      </c>
      <c r="G42" s="29" t="str">
        <f>CONCATENATE("http://info.edinet-fsa.go.jp/jp/fr/gaap/r/",MID(G41,6,3),"/",MID(G41,10,2),"/2008-01-31")</f>
        <v>http://info.edinet-fsa.go.jp/jp/fr/gaap/r/cns/qc/2008-01-31</v>
      </c>
      <c r="H42" s="100"/>
    </row>
    <row r="43" spans="2:8" ht="17.25" customHeight="1" x14ac:dyDescent="0.2">
      <c r="B43" s="89"/>
      <c r="C43" s="92"/>
      <c r="D43" s="95"/>
      <c r="E43" s="104"/>
      <c r="F43" s="16" t="s">
        <v>504</v>
      </c>
      <c r="G43" s="30" t="str">
        <f>CONCATENATE(G41,"-","2008-01-31.xsd")</f>
        <v>jpfr-cns-qc-2008-01-31.xsd</v>
      </c>
      <c r="H43" s="100"/>
    </row>
    <row r="44" spans="2:8" ht="17.25" customHeight="1" x14ac:dyDescent="0.2">
      <c r="B44" s="89"/>
      <c r="C44" s="92"/>
      <c r="D44" s="95"/>
      <c r="E44" s="97" t="s">
        <v>2346</v>
      </c>
      <c r="F44" s="14" t="s">
        <v>205</v>
      </c>
      <c r="G44" s="27" t="s">
        <v>207</v>
      </c>
      <c r="H44" s="100"/>
    </row>
    <row r="45" spans="2:8" ht="17.25" customHeight="1" x14ac:dyDescent="0.2">
      <c r="B45" s="89"/>
      <c r="C45" s="92"/>
      <c r="D45" s="95"/>
      <c r="E45" s="98"/>
      <c r="F45" s="15" t="s">
        <v>507</v>
      </c>
      <c r="G45" s="29" t="str">
        <f>CONCATENATE(MID(G33,1,9),"sn")</f>
        <v>jpfr-cns-sn</v>
      </c>
      <c r="H45" s="100"/>
    </row>
    <row r="46" spans="2:8" ht="17.25" customHeight="1" x14ac:dyDescent="0.2">
      <c r="B46" s="89"/>
      <c r="C46" s="92"/>
      <c r="D46" s="95"/>
      <c r="E46" s="98"/>
      <c r="F46" s="15" t="s">
        <v>2347</v>
      </c>
      <c r="G46" s="29" t="str">
        <f>CONCATENATE("http://info.edinet-fsa.go.jp/jp/fr/gaap/r/",MID(G45,6,3),"/",MID(G45,10,2),"/2008-01-31")</f>
        <v>http://info.edinet-fsa.go.jp/jp/fr/gaap/r/cns/sn/2008-01-31</v>
      </c>
      <c r="H46" s="100"/>
    </row>
    <row r="47" spans="2:8" ht="17.25" customHeight="1" x14ac:dyDescent="0.2">
      <c r="B47" s="89"/>
      <c r="C47" s="92"/>
      <c r="D47" s="95"/>
      <c r="E47" s="98"/>
      <c r="F47" s="16" t="s">
        <v>504</v>
      </c>
      <c r="G47" s="30" t="str">
        <f>CONCATENATE(G45,"-","2008-01-31.xsd")</f>
        <v>jpfr-cns-sn-2008-01-31.xsd</v>
      </c>
      <c r="H47" s="100"/>
    </row>
    <row r="48" spans="2:8" ht="17.25" customHeight="1" x14ac:dyDescent="0.2">
      <c r="B48" s="89"/>
      <c r="C48" s="92"/>
      <c r="D48" s="95"/>
      <c r="E48" s="98"/>
      <c r="F48" s="14" t="s">
        <v>205</v>
      </c>
      <c r="G48" s="27" t="s">
        <v>209</v>
      </c>
      <c r="H48" s="100"/>
    </row>
    <row r="49" spans="2:8" ht="17.25" customHeight="1" x14ac:dyDescent="0.2">
      <c r="B49" s="89"/>
      <c r="C49" s="92"/>
      <c r="D49" s="95"/>
      <c r="E49" s="98"/>
      <c r="F49" s="15" t="s">
        <v>507</v>
      </c>
      <c r="G49" s="29" t="str">
        <f>CONCATENATE(MID(G45,1,9),"sc")</f>
        <v>jpfr-cns-sc</v>
      </c>
      <c r="H49" s="100"/>
    </row>
    <row r="50" spans="2:8" ht="17.25" customHeight="1" x14ac:dyDescent="0.2">
      <c r="B50" s="89"/>
      <c r="C50" s="92"/>
      <c r="D50" s="95"/>
      <c r="E50" s="98"/>
      <c r="F50" s="15" t="s">
        <v>2347</v>
      </c>
      <c r="G50" s="29" t="str">
        <f>CONCATENATE("http://info.edinet-fsa.go.jp/jp/fr/gaap/r/",MID(G49,6,3),"/",MID(G49,10,2),"/2008-01-31")</f>
        <v>http://info.edinet-fsa.go.jp/jp/fr/gaap/r/cns/sc/2008-01-31</v>
      </c>
      <c r="H50" s="100"/>
    </row>
    <row r="51" spans="2:8" ht="17.25" customHeight="1" x14ac:dyDescent="0.2">
      <c r="B51" s="106"/>
      <c r="C51" s="107"/>
      <c r="D51" s="108"/>
      <c r="E51" s="98"/>
      <c r="F51" s="16" t="s">
        <v>504</v>
      </c>
      <c r="G51" s="30" t="str">
        <f>CONCATENATE(G49,"-","2008-01-31.xsd")</f>
        <v>jpfr-cns-sc-2008-01-31.xsd</v>
      </c>
      <c r="H51" s="109"/>
    </row>
    <row r="52" spans="2:8" ht="17.25" customHeight="1" x14ac:dyDescent="0.2">
      <c r="B52" s="88" t="s">
        <v>211</v>
      </c>
      <c r="C52" s="91" t="s">
        <v>540</v>
      </c>
      <c r="D52" s="94" t="s">
        <v>219</v>
      </c>
      <c r="E52" s="97" t="s">
        <v>2345</v>
      </c>
      <c r="F52" s="14" t="s">
        <v>205</v>
      </c>
      <c r="G52" s="27" t="s">
        <v>585</v>
      </c>
      <c r="H52" s="99" t="s">
        <v>1276</v>
      </c>
    </row>
    <row r="53" spans="2:8" ht="17.25" customHeight="1" x14ac:dyDescent="0.2">
      <c r="B53" s="89"/>
      <c r="C53" s="92"/>
      <c r="D53" s="95"/>
      <c r="E53" s="98"/>
      <c r="F53" s="15" t="s">
        <v>507</v>
      </c>
      <c r="G53" s="28" t="s">
        <v>1227</v>
      </c>
      <c r="H53" s="100"/>
    </row>
    <row r="54" spans="2:8" ht="17.25" customHeight="1" x14ac:dyDescent="0.2">
      <c r="B54" s="89"/>
      <c r="C54" s="92"/>
      <c r="D54" s="95"/>
      <c r="E54" s="98"/>
      <c r="F54" s="15" t="s">
        <v>2347</v>
      </c>
      <c r="G54" s="29" t="str">
        <f>CONCATENATE("http://info.edinet-fsa.go.jp/jp/fr/gaap/r/",MID(G53,6,3),"/",MID(G53,10,2),"/2008-01-31")</f>
        <v>http://info.edinet-fsa.go.jp/jp/fr/gaap/r/ves/an/2008-01-31</v>
      </c>
      <c r="H54" s="100"/>
    </row>
    <row r="55" spans="2:8" ht="17.25" customHeight="1" x14ac:dyDescent="0.2">
      <c r="B55" s="89"/>
      <c r="C55" s="92"/>
      <c r="D55" s="95"/>
      <c r="E55" s="98"/>
      <c r="F55" s="16" t="s">
        <v>504</v>
      </c>
      <c r="G55" s="30" t="str">
        <f>CONCATENATE(G53,"-","2008-01-31.xsd")</f>
        <v>jpfr-ves-an-2008-01-31.xsd</v>
      </c>
      <c r="H55" s="100"/>
    </row>
    <row r="56" spans="2:8" ht="17.25" customHeight="1" x14ac:dyDescent="0.2">
      <c r="B56" s="89"/>
      <c r="C56" s="92"/>
      <c r="D56" s="95"/>
      <c r="E56" s="98"/>
      <c r="F56" s="14" t="s">
        <v>205</v>
      </c>
      <c r="G56" s="27" t="s">
        <v>586</v>
      </c>
      <c r="H56" s="100"/>
    </row>
    <row r="57" spans="2:8" ht="17.25" customHeight="1" x14ac:dyDescent="0.2">
      <c r="B57" s="89"/>
      <c r="C57" s="92"/>
      <c r="D57" s="95"/>
      <c r="E57" s="98"/>
      <c r="F57" s="15" t="s">
        <v>507</v>
      </c>
      <c r="G57" s="29" t="str">
        <f>CONCATENATE(MID(G53,1,9),"ac")</f>
        <v>jpfr-ves-ac</v>
      </c>
      <c r="H57" s="100"/>
    </row>
    <row r="58" spans="2:8" ht="17.25" customHeight="1" x14ac:dyDescent="0.2">
      <c r="B58" s="89"/>
      <c r="C58" s="92"/>
      <c r="D58" s="95"/>
      <c r="E58" s="98"/>
      <c r="F58" s="15" t="s">
        <v>2347</v>
      </c>
      <c r="G58" s="29" t="str">
        <f>CONCATENATE("http://info.edinet-fsa.go.jp/jp/fr/gaap/r/",MID(G57,6,3),"/",MID(G57,10,2),"/2008-01-31")</f>
        <v>http://info.edinet-fsa.go.jp/jp/fr/gaap/r/ves/ac/2008-01-31</v>
      </c>
      <c r="H58" s="100"/>
    </row>
    <row r="59" spans="2:8" ht="17.25" customHeight="1" x14ac:dyDescent="0.2">
      <c r="B59" s="89"/>
      <c r="C59" s="92"/>
      <c r="D59" s="95"/>
      <c r="E59" s="98"/>
      <c r="F59" s="16" t="s">
        <v>504</v>
      </c>
      <c r="G59" s="30" t="str">
        <f>CONCATENATE(G57,"-","2008-01-31.xsd")</f>
        <v>jpfr-ves-ac-2008-01-31.xsd</v>
      </c>
      <c r="H59" s="100"/>
    </row>
    <row r="60" spans="2:8" ht="17.25" customHeight="1" x14ac:dyDescent="0.2">
      <c r="B60" s="89"/>
      <c r="C60" s="92"/>
      <c r="D60" s="95"/>
      <c r="E60" s="102" t="s">
        <v>1099</v>
      </c>
      <c r="F60" s="14" t="s">
        <v>205</v>
      </c>
      <c r="G60" s="27" t="s">
        <v>1152</v>
      </c>
      <c r="H60" s="100"/>
    </row>
    <row r="61" spans="2:8" ht="17.25" customHeight="1" x14ac:dyDescent="0.2">
      <c r="B61" s="89"/>
      <c r="C61" s="92"/>
      <c r="D61" s="95"/>
      <c r="E61" s="103"/>
      <c r="F61" s="15" t="s">
        <v>507</v>
      </c>
      <c r="G61" s="29" t="s">
        <v>1154</v>
      </c>
      <c r="H61" s="100"/>
    </row>
    <row r="62" spans="2:8" ht="17.25" customHeight="1" x14ac:dyDescent="0.2">
      <c r="B62" s="89"/>
      <c r="C62" s="92"/>
      <c r="D62" s="95"/>
      <c r="E62" s="103"/>
      <c r="F62" s="15" t="s">
        <v>2347</v>
      </c>
      <c r="G62" s="29" t="str">
        <f>CONCATENATE("http://info.edinet-fsa.go.jp/jp/fr/gaap/r/",MID(G61,6,3),"/",MID(G61,10,2),"/2008-01-31")</f>
        <v>http://info.edinet-fsa.go.jp/jp/fr/gaap/r/ves/qn/2008-01-31</v>
      </c>
      <c r="H62" s="100"/>
    </row>
    <row r="63" spans="2:8" ht="17.25" customHeight="1" x14ac:dyDescent="0.2">
      <c r="B63" s="89"/>
      <c r="C63" s="92"/>
      <c r="D63" s="95"/>
      <c r="E63" s="103"/>
      <c r="F63" s="16" t="s">
        <v>504</v>
      </c>
      <c r="G63" s="30" t="str">
        <f>CONCATENATE(G61,"-","2008-01-31.xsd")</f>
        <v>jpfr-ves-qn-2008-01-31.xsd</v>
      </c>
      <c r="H63" s="100"/>
    </row>
    <row r="64" spans="2:8" ht="17.25" customHeight="1" x14ac:dyDescent="0.2">
      <c r="B64" s="89"/>
      <c r="C64" s="92"/>
      <c r="D64" s="95"/>
      <c r="E64" s="103"/>
      <c r="F64" s="14" t="s">
        <v>205</v>
      </c>
      <c r="G64" s="27" t="s">
        <v>1153</v>
      </c>
      <c r="H64" s="100"/>
    </row>
    <row r="65" spans="2:8" ht="17.25" customHeight="1" x14ac:dyDescent="0.2">
      <c r="B65" s="89"/>
      <c r="C65" s="92"/>
      <c r="D65" s="95"/>
      <c r="E65" s="103"/>
      <c r="F65" s="15" t="s">
        <v>507</v>
      </c>
      <c r="G65" s="29" t="str">
        <f>CONCATENATE(MID(G61,1,9),"qc")</f>
        <v>jpfr-ves-qc</v>
      </c>
      <c r="H65" s="100"/>
    </row>
    <row r="66" spans="2:8" ht="17.25" customHeight="1" x14ac:dyDescent="0.2">
      <c r="B66" s="89"/>
      <c r="C66" s="92"/>
      <c r="D66" s="95"/>
      <c r="E66" s="103"/>
      <c r="F66" s="15" t="s">
        <v>2347</v>
      </c>
      <c r="G66" s="29" t="str">
        <f>CONCATENATE("http://info.edinet-fsa.go.jp/jp/fr/gaap/r/",MID(G65,6,3),"/",MID(G65,10,2),"/2008-01-31")</f>
        <v>http://info.edinet-fsa.go.jp/jp/fr/gaap/r/ves/qc/2008-01-31</v>
      </c>
      <c r="H66" s="100"/>
    </row>
    <row r="67" spans="2:8" ht="17.25" customHeight="1" x14ac:dyDescent="0.2">
      <c r="B67" s="89"/>
      <c r="C67" s="92"/>
      <c r="D67" s="95"/>
      <c r="E67" s="104"/>
      <c r="F67" s="16" t="s">
        <v>504</v>
      </c>
      <c r="G67" s="30" t="str">
        <f>CONCATENATE(G65,"-","2008-01-31.xsd")</f>
        <v>jpfr-ves-qc-2008-01-31.xsd</v>
      </c>
      <c r="H67" s="100"/>
    </row>
    <row r="68" spans="2:8" ht="17.25" customHeight="1" x14ac:dyDescent="0.2">
      <c r="B68" s="89"/>
      <c r="C68" s="92"/>
      <c r="D68" s="95"/>
      <c r="E68" s="97" t="s">
        <v>2346</v>
      </c>
      <c r="F68" s="14" t="s">
        <v>205</v>
      </c>
      <c r="G68" s="27" t="s">
        <v>587</v>
      </c>
      <c r="H68" s="100"/>
    </row>
    <row r="69" spans="2:8" ht="17.25" customHeight="1" x14ac:dyDescent="0.2">
      <c r="B69" s="89"/>
      <c r="C69" s="92"/>
      <c r="D69" s="95"/>
      <c r="E69" s="98"/>
      <c r="F69" s="15" t="s">
        <v>507</v>
      </c>
      <c r="G69" s="29" t="str">
        <f>CONCATENATE(MID(G57,1,9),"sn")</f>
        <v>jpfr-ves-sn</v>
      </c>
      <c r="H69" s="100"/>
    </row>
    <row r="70" spans="2:8" ht="17.25" customHeight="1" x14ac:dyDescent="0.2">
      <c r="B70" s="89"/>
      <c r="C70" s="92"/>
      <c r="D70" s="95"/>
      <c r="E70" s="98"/>
      <c r="F70" s="15" t="s">
        <v>2347</v>
      </c>
      <c r="G70" s="29" t="str">
        <f>CONCATENATE("http://info.edinet-fsa.go.jp/jp/fr/gaap/r/",MID(G69,6,3),"/",MID(G69,10,2),"/2008-01-31")</f>
        <v>http://info.edinet-fsa.go.jp/jp/fr/gaap/r/ves/sn/2008-01-31</v>
      </c>
      <c r="H70" s="100"/>
    </row>
    <row r="71" spans="2:8" ht="17.25" customHeight="1" x14ac:dyDescent="0.2">
      <c r="B71" s="89"/>
      <c r="C71" s="92"/>
      <c r="D71" s="95"/>
      <c r="E71" s="98"/>
      <c r="F71" s="16" t="s">
        <v>504</v>
      </c>
      <c r="G71" s="30" t="str">
        <f>CONCATENATE(G69,"-","2008-01-31.xsd")</f>
        <v>jpfr-ves-sn-2008-01-31.xsd</v>
      </c>
      <c r="H71" s="100"/>
    </row>
    <row r="72" spans="2:8" ht="17.25" customHeight="1" x14ac:dyDescent="0.2">
      <c r="B72" s="89"/>
      <c r="C72" s="92"/>
      <c r="D72" s="95"/>
      <c r="E72" s="98"/>
      <c r="F72" s="14" t="s">
        <v>205</v>
      </c>
      <c r="G72" s="27" t="s">
        <v>588</v>
      </c>
      <c r="H72" s="100"/>
    </row>
    <row r="73" spans="2:8" ht="17.25" customHeight="1" x14ac:dyDescent="0.2">
      <c r="B73" s="89"/>
      <c r="C73" s="92"/>
      <c r="D73" s="95"/>
      <c r="E73" s="98"/>
      <c r="F73" s="15" t="s">
        <v>507</v>
      </c>
      <c r="G73" s="29" t="str">
        <f>CONCATENATE(MID(G69,1,9),"sc")</f>
        <v>jpfr-ves-sc</v>
      </c>
      <c r="H73" s="100"/>
    </row>
    <row r="74" spans="2:8" ht="17.25" customHeight="1" x14ac:dyDescent="0.2">
      <c r="B74" s="89"/>
      <c r="C74" s="92"/>
      <c r="D74" s="95"/>
      <c r="E74" s="98"/>
      <c r="F74" s="15" t="s">
        <v>2347</v>
      </c>
      <c r="G74" s="29" t="str">
        <f>CONCATENATE("http://info.edinet-fsa.go.jp/jp/fr/gaap/r/",MID(G73,6,3),"/",MID(G73,10,2),"/2008-01-31")</f>
        <v>http://info.edinet-fsa.go.jp/jp/fr/gaap/r/ves/sc/2008-01-31</v>
      </c>
      <c r="H74" s="100"/>
    </row>
    <row r="75" spans="2:8" ht="17.25" customHeight="1" x14ac:dyDescent="0.2">
      <c r="B75" s="106"/>
      <c r="C75" s="107"/>
      <c r="D75" s="108"/>
      <c r="E75" s="98"/>
      <c r="F75" s="16" t="s">
        <v>504</v>
      </c>
      <c r="G75" s="30" t="str">
        <f>CONCATENATE(G73,"-","2008-01-31.xsd")</f>
        <v>jpfr-ves-sc-2008-01-31.xsd</v>
      </c>
      <c r="H75" s="109"/>
    </row>
    <row r="76" spans="2:8" ht="17.25" customHeight="1" x14ac:dyDescent="0.2">
      <c r="B76" s="88" t="s">
        <v>573</v>
      </c>
      <c r="C76" s="91" t="s">
        <v>662</v>
      </c>
      <c r="D76" s="94" t="s">
        <v>648</v>
      </c>
      <c r="E76" s="97" t="s">
        <v>2345</v>
      </c>
      <c r="F76" s="14" t="s">
        <v>205</v>
      </c>
      <c r="G76" s="27" t="s">
        <v>649</v>
      </c>
      <c r="H76" s="99" t="s">
        <v>1277</v>
      </c>
    </row>
    <row r="77" spans="2:8" ht="17.25" customHeight="1" x14ac:dyDescent="0.2">
      <c r="B77" s="89"/>
      <c r="C77" s="110"/>
      <c r="D77" s="95"/>
      <c r="E77" s="98"/>
      <c r="F77" s="15" t="s">
        <v>507</v>
      </c>
      <c r="G77" s="28" t="s">
        <v>1228</v>
      </c>
      <c r="H77" s="100"/>
    </row>
    <row r="78" spans="2:8" ht="17.25" customHeight="1" x14ac:dyDescent="0.2">
      <c r="B78" s="89"/>
      <c r="C78" s="110"/>
      <c r="D78" s="95"/>
      <c r="E78" s="98"/>
      <c r="F78" s="15" t="s">
        <v>2347</v>
      </c>
      <c r="G78" s="29" t="str">
        <f>CONCATENATE("http://info.edinet-fsa.go.jp/jp/fr/gaap/r/",MID(G77,6,3),"/",MID(G77,10,2),"/2008-01-31")</f>
        <v>http://info.edinet-fsa.go.jp/jp/fr/gaap/r/bk1/an/2008-01-31</v>
      </c>
      <c r="H78" s="100"/>
    </row>
    <row r="79" spans="2:8" ht="17.25" customHeight="1" x14ac:dyDescent="0.2">
      <c r="B79" s="89"/>
      <c r="C79" s="110"/>
      <c r="D79" s="95"/>
      <c r="E79" s="98"/>
      <c r="F79" s="16" t="s">
        <v>504</v>
      </c>
      <c r="G79" s="30" t="str">
        <f>CONCATENATE(G77,"-","2008-01-31.xsd")</f>
        <v>jpfr-bk1-an-2008-01-31.xsd</v>
      </c>
      <c r="H79" s="100"/>
    </row>
    <row r="80" spans="2:8" ht="17.25" customHeight="1" x14ac:dyDescent="0.2">
      <c r="B80" s="89"/>
      <c r="C80" s="110"/>
      <c r="D80" s="95"/>
      <c r="E80" s="98"/>
      <c r="F80" s="14" t="s">
        <v>205</v>
      </c>
      <c r="G80" s="27" t="s">
        <v>650</v>
      </c>
      <c r="H80" s="100"/>
    </row>
    <row r="81" spans="2:8" ht="17.25" customHeight="1" x14ac:dyDescent="0.2">
      <c r="B81" s="89"/>
      <c r="C81" s="110"/>
      <c r="D81" s="95"/>
      <c r="E81" s="98"/>
      <c r="F81" s="15" t="s">
        <v>507</v>
      </c>
      <c r="G81" s="29" t="str">
        <f>CONCATENATE(MID(G77,1,9),"ac")</f>
        <v>jpfr-bk1-ac</v>
      </c>
      <c r="H81" s="100"/>
    </row>
    <row r="82" spans="2:8" ht="17.25" customHeight="1" x14ac:dyDescent="0.2">
      <c r="B82" s="89"/>
      <c r="C82" s="110"/>
      <c r="D82" s="95"/>
      <c r="E82" s="98"/>
      <c r="F82" s="15" t="s">
        <v>2347</v>
      </c>
      <c r="G82" s="29" t="str">
        <f>CONCATENATE("http://info.edinet-fsa.go.jp/jp/fr/gaap/r/",MID(G81,6,3),"/",MID(G81,10,2),"/2008-01-31")</f>
        <v>http://info.edinet-fsa.go.jp/jp/fr/gaap/r/bk1/ac/2008-01-31</v>
      </c>
      <c r="H82" s="100"/>
    </row>
    <row r="83" spans="2:8" ht="17.25" customHeight="1" x14ac:dyDescent="0.2">
      <c r="B83" s="89"/>
      <c r="C83" s="110"/>
      <c r="D83" s="95"/>
      <c r="E83" s="98"/>
      <c r="F83" s="16" t="s">
        <v>504</v>
      </c>
      <c r="G83" s="30" t="str">
        <f>CONCATENATE(G81,"-","2008-01-31.xsd")</f>
        <v>jpfr-bk1-ac-2008-01-31.xsd</v>
      </c>
      <c r="H83" s="100"/>
    </row>
    <row r="84" spans="2:8" ht="17.25" customHeight="1" x14ac:dyDescent="0.2">
      <c r="B84" s="89"/>
      <c r="C84" s="110"/>
      <c r="D84" s="95"/>
      <c r="E84" s="102" t="s">
        <v>1099</v>
      </c>
      <c r="F84" s="14" t="s">
        <v>205</v>
      </c>
      <c r="G84" s="27" t="s">
        <v>1149</v>
      </c>
      <c r="H84" s="100"/>
    </row>
    <row r="85" spans="2:8" ht="17.25" customHeight="1" x14ac:dyDescent="0.2">
      <c r="B85" s="89"/>
      <c r="C85" s="110"/>
      <c r="D85" s="95"/>
      <c r="E85" s="103"/>
      <c r="F85" s="15" t="s">
        <v>507</v>
      </c>
      <c r="G85" s="29" t="s">
        <v>1151</v>
      </c>
      <c r="H85" s="100"/>
    </row>
    <row r="86" spans="2:8" ht="17.25" customHeight="1" x14ac:dyDescent="0.2">
      <c r="B86" s="89"/>
      <c r="C86" s="110"/>
      <c r="D86" s="95"/>
      <c r="E86" s="103"/>
      <c r="F86" s="15" t="s">
        <v>2347</v>
      </c>
      <c r="G86" s="29" t="str">
        <f>CONCATENATE("http://info.edinet-fsa.go.jp/jp/fr/gaap/r/",MID(G85,6,3),"/",MID(G85,10,2),"/2008-01-31")</f>
        <v>http://info.edinet-fsa.go.jp/jp/fr/gaap/r/bk1/qn/2008-01-31</v>
      </c>
      <c r="H86" s="100"/>
    </row>
    <row r="87" spans="2:8" ht="17.25" customHeight="1" x14ac:dyDescent="0.2">
      <c r="B87" s="89"/>
      <c r="C87" s="110"/>
      <c r="D87" s="95"/>
      <c r="E87" s="103"/>
      <c r="F87" s="16" t="s">
        <v>504</v>
      </c>
      <c r="G87" s="30" t="str">
        <f>CONCATENATE(G85,"-","2008-01-31.xsd")</f>
        <v>jpfr-bk1-qn-2008-01-31.xsd</v>
      </c>
      <c r="H87" s="100"/>
    </row>
    <row r="88" spans="2:8" ht="17.25" customHeight="1" x14ac:dyDescent="0.2">
      <c r="B88" s="89"/>
      <c r="C88" s="110"/>
      <c r="D88" s="95"/>
      <c r="E88" s="103"/>
      <c r="F88" s="14" t="s">
        <v>205</v>
      </c>
      <c r="G88" s="27" t="s">
        <v>1150</v>
      </c>
      <c r="H88" s="100"/>
    </row>
    <row r="89" spans="2:8" ht="17.25" customHeight="1" x14ac:dyDescent="0.2">
      <c r="B89" s="89"/>
      <c r="C89" s="110"/>
      <c r="D89" s="95"/>
      <c r="E89" s="103"/>
      <c r="F89" s="15" t="s">
        <v>507</v>
      </c>
      <c r="G89" s="29" t="str">
        <f>CONCATENATE(MID(G85,1,9),"qc")</f>
        <v>jpfr-bk1-qc</v>
      </c>
      <c r="H89" s="100"/>
    </row>
    <row r="90" spans="2:8" ht="17.25" customHeight="1" x14ac:dyDescent="0.2">
      <c r="B90" s="89"/>
      <c r="C90" s="110"/>
      <c r="D90" s="95"/>
      <c r="E90" s="103"/>
      <c r="F90" s="15" t="s">
        <v>2347</v>
      </c>
      <c r="G90" s="29" t="str">
        <f>CONCATENATE("http://info.edinet-fsa.go.jp/jp/fr/gaap/r/",MID(G89,6,3),"/",MID(G89,10,2),"/2008-01-31")</f>
        <v>http://info.edinet-fsa.go.jp/jp/fr/gaap/r/bk1/qc/2008-01-31</v>
      </c>
      <c r="H90" s="100"/>
    </row>
    <row r="91" spans="2:8" ht="17.25" customHeight="1" x14ac:dyDescent="0.2">
      <c r="B91" s="89"/>
      <c r="C91" s="110"/>
      <c r="D91" s="95"/>
      <c r="E91" s="104"/>
      <c r="F91" s="16" t="s">
        <v>504</v>
      </c>
      <c r="G91" s="30" t="str">
        <f>CONCATENATE(G89,"-","2008-01-31.xsd")</f>
        <v>jpfr-bk1-qc-2008-01-31.xsd</v>
      </c>
      <c r="H91" s="100"/>
    </row>
    <row r="92" spans="2:8" ht="17.25" customHeight="1" x14ac:dyDescent="0.2">
      <c r="B92" s="89"/>
      <c r="C92" s="110"/>
      <c r="D92" s="95"/>
      <c r="E92" s="97" t="s">
        <v>2346</v>
      </c>
      <c r="F92" s="14" t="s">
        <v>205</v>
      </c>
      <c r="G92" s="27" t="s">
        <v>1148</v>
      </c>
      <c r="H92" s="100"/>
    </row>
    <row r="93" spans="2:8" ht="17.25" customHeight="1" x14ac:dyDescent="0.2">
      <c r="B93" s="89"/>
      <c r="C93" s="110"/>
      <c r="D93" s="95"/>
      <c r="E93" s="98"/>
      <c r="F93" s="15" t="s">
        <v>507</v>
      </c>
      <c r="G93" s="29" t="str">
        <f>CONCATENATE(MID(G81,1,9),"sn")</f>
        <v>jpfr-bk1-sn</v>
      </c>
      <c r="H93" s="100"/>
    </row>
    <row r="94" spans="2:8" ht="17.25" customHeight="1" x14ac:dyDescent="0.2">
      <c r="B94" s="89"/>
      <c r="C94" s="110"/>
      <c r="D94" s="95"/>
      <c r="E94" s="98"/>
      <c r="F94" s="15" t="s">
        <v>2347</v>
      </c>
      <c r="G94" s="29" t="str">
        <f>CONCATENATE("http://info.edinet-fsa.go.jp/jp/fr/gaap/r/",MID(G93,6,3),"/",MID(G93,10,2),"/2008-01-31")</f>
        <v>http://info.edinet-fsa.go.jp/jp/fr/gaap/r/bk1/sn/2008-01-31</v>
      </c>
      <c r="H94" s="100"/>
    </row>
    <row r="95" spans="2:8" ht="17.25" customHeight="1" x14ac:dyDescent="0.2">
      <c r="B95" s="89"/>
      <c r="C95" s="110"/>
      <c r="D95" s="95"/>
      <c r="E95" s="98"/>
      <c r="F95" s="16" t="s">
        <v>504</v>
      </c>
      <c r="G95" s="30" t="str">
        <f>CONCATENATE(G93,"-","2008-01-31.xsd")</f>
        <v>jpfr-bk1-sn-2008-01-31.xsd</v>
      </c>
      <c r="H95" s="100"/>
    </row>
    <row r="96" spans="2:8" ht="17.25" customHeight="1" x14ac:dyDescent="0.2">
      <c r="B96" s="89"/>
      <c r="C96" s="110"/>
      <c r="D96" s="95"/>
      <c r="E96" s="98"/>
      <c r="F96" s="14" t="s">
        <v>205</v>
      </c>
      <c r="G96" s="27" t="s">
        <v>651</v>
      </c>
      <c r="H96" s="100"/>
    </row>
    <row r="97" spans="2:8" ht="17.25" customHeight="1" x14ac:dyDescent="0.2">
      <c r="B97" s="89"/>
      <c r="C97" s="110"/>
      <c r="D97" s="95"/>
      <c r="E97" s="98"/>
      <c r="F97" s="15" t="s">
        <v>507</v>
      </c>
      <c r="G97" s="29" t="str">
        <f>CONCATENATE(MID(G93,1,9),"sc")</f>
        <v>jpfr-bk1-sc</v>
      </c>
      <c r="H97" s="100"/>
    </row>
    <row r="98" spans="2:8" ht="17.25" customHeight="1" x14ac:dyDescent="0.2">
      <c r="B98" s="89"/>
      <c r="C98" s="110"/>
      <c r="D98" s="95"/>
      <c r="E98" s="98"/>
      <c r="F98" s="15" t="s">
        <v>2347</v>
      </c>
      <c r="G98" s="29" t="str">
        <f>CONCATENATE("http://info.edinet-fsa.go.jp/jp/fr/gaap/r/",MID(G97,6,3),"/",MID(G97,10,2),"/2008-01-31")</f>
        <v>http://info.edinet-fsa.go.jp/jp/fr/gaap/r/bk1/sc/2008-01-31</v>
      </c>
      <c r="H98" s="100"/>
    </row>
    <row r="99" spans="2:8" ht="17.25" customHeight="1" x14ac:dyDescent="0.2">
      <c r="B99" s="106"/>
      <c r="C99" s="111"/>
      <c r="D99" s="108"/>
      <c r="E99" s="98"/>
      <c r="F99" s="16" t="s">
        <v>504</v>
      </c>
      <c r="G99" s="30" t="str">
        <f>CONCATENATE(G97,"-","2008-01-31.xsd")</f>
        <v>jpfr-bk1-sc-2008-01-31.xsd</v>
      </c>
      <c r="H99" s="109"/>
    </row>
    <row r="100" spans="2:8" ht="17.25" customHeight="1" x14ac:dyDescent="0.2">
      <c r="B100" s="88" t="s">
        <v>1342</v>
      </c>
      <c r="C100" s="91" t="s">
        <v>662</v>
      </c>
      <c r="D100" s="94" t="s">
        <v>1351</v>
      </c>
      <c r="E100" s="97" t="s">
        <v>2345</v>
      </c>
      <c r="F100" s="14" t="s">
        <v>205</v>
      </c>
      <c r="G100" s="27" t="s">
        <v>652</v>
      </c>
      <c r="H100" s="99" t="s">
        <v>1277</v>
      </c>
    </row>
    <row r="101" spans="2:8" ht="17.25" customHeight="1" x14ac:dyDescent="0.2">
      <c r="B101" s="89"/>
      <c r="C101" s="110"/>
      <c r="D101" s="95"/>
      <c r="E101" s="98"/>
      <c r="F101" s="15" t="s">
        <v>507</v>
      </c>
      <c r="G101" s="28" t="s">
        <v>1229</v>
      </c>
      <c r="H101" s="100"/>
    </row>
    <row r="102" spans="2:8" ht="17.25" customHeight="1" x14ac:dyDescent="0.2">
      <c r="B102" s="89"/>
      <c r="C102" s="110"/>
      <c r="D102" s="95"/>
      <c r="E102" s="98"/>
      <c r="F102" s="15" t="s">
        <v>2347</v>
      </c>
      <c r="G102" s="29" t="str">
        <f>CONCATENATE("http://info.edinet-fsa.go.jp/jp/fr/gaap/r/",MID(G101,6,3),"/",MID(G101,10,2),"/2008-01-31")</f>
        <v>http://info.edinet-fsa.go.jp/jp/fr/gaap/r/bk2/an/2008-01-31</v>
      </c>
      <c r="H102" s="100"/>
    </row>
    <row r="103" spans="2:8" ht="17.25" customHeight="1" x14ac:dyDescent="0.2">
      <c r="B103" s="89"/>
      <c r="C103" s="110"/>
      <c r="D103" s="95"/>
      <c r="E103" s="98"/>
      <c r="F103" s="16" t="s">
        <v>504</v>
      </c>
      <c r="G103" s="30" t="str">
        <f>CONCATENATE(G101,"-","2008-01-31.xsd")</f>
        <v>jpfr-bk2-an-2008-01-31.xsd</v>
      </c>
      <c r="H103" s="100"/>
    </row>
    <row r="104" spans="2:8" ht="17.25" customHeight="1" x14ac:dyDescent="0.2">
      <c r="B104" s="89"/>
      <c r="C104" s="110"/>
      <c r="D104" s="95"/>
      <c r="E104" s="98"/>
      <c r="F104" s="14" t="s">
        <v>205</v>
      </c>
      <c r="G104" s="27" t="s">
        <v>653</v>
      </c>
      <c r="H104" s="100"/>
    </row>
    <row r="105" spans="2:8" ht="17.25" customHeight="1" x14ac:dyDescent="0.2">
      <c r="B105" s="89"/>
      <c r="C105" s="110"/>
      <c r="D105" s="95"/>
      <c r="E105" s="98"/>
      <c r="F105" s="15" t="s">
        <v>507</v>
      </c>
      <c r="G105" s="29" t="str">
        <f>CONCATENATE(MID(G101,1,9),"ac")</f>
        <v>jpfr-bk2-ac</v>
      </c>
      <c r="H105" s="100"/>
    </row>
    <row r="106" spans="2:8" ht="17.25" customHeight="1" x14ac:dyDescent="0.2">
      <c r="B106" s="89"/>
      <c r="C106" s="110"/>
      <c r="D106" s="95"/>
      <c r="E106" s="98"/>
      <c r="F106" s="15" t="s">
        <v>2347</v>
      </c>
      <c r="G106" s="29" t="str">
        <f>CONCATENATE("http://info.edinet-fsa.go.jp/jp/fr/gaap/r/",MID(G105,6,3),"/",MID(G105,10,2),"/2008-01-31")</f>
        <v>http://info.edinet-fsa.go.jp/jp/fr/gaap/r/bk2/ac/2008-01-31</v>
      </c>
      <c r="H106" s="100"/>
    </row>
    <row r="107" spans="2:8" ht="17.25" customHeight="1" x14ac:dyDescent="0.2">
      <c r="B107" s="89"/>
      <c r="C107" s="110"/>
      <c r="D107" s="95"/>
      <c r="E107" s="98"/>
      <c r="F107" s="16" t="s">
        <v>504</v>
      </c>
      <c r="G107" s="30" t="str">
        <f>CONCATENATE(G105,"-","2008-01-31.xsd")</f>
        <v>jpfr-bk2-ac-2008-01-31.xsd</v>
      </c>
      <c r="H107" s="100"/>
    </row>
    <row r="108" spans="2:8" ht="17.25" customHeight="1" x14ac:dyDescent="0.2">
      <c r="B108" s="89"/>
      <c r="C108" s="110"/>
      <c r="D108" s="95"/>
      <c r="E108" s="102" t="s">
        <v>1099</v>
      </c>
      <c r="F108" s="14" t="s">
        <v>205</v>
      </c>
      <c r="G108" s="27" t="s">
        <v>1145</v>
      </c>
      <c r="H108" s="100"/>
    </row>
    <row r="109" spans="2:8" ht="17.25" customHeight="1" x14ac:dyDescent="0.2">
      <c r="B109" s="89"/>
      <c r="C109" s="110"/>
      <c r="D109" s="95"/>
      <c r="E109" s="103"/>
      <c r="F109" s="15" t="s">
        <v>507</v>
      </c>
      <c r="G109" s="29" t="s">
        <v>1147</v>
      </c>
      <c r="H109" s="100"/>
    </row>
    <row r="110" spans="2:8" ht="17.25" customHeight="1" x14ac:dyDescent="0.2">
      <c r="B110" s="89"/>
      <c r="C110" s="110"/>
      <c r="D110" s="95"/>
      <c r="E110" s="103"/>
      <c r="F110" s="15" t="s">
        <v>2347</v>
      </c>
      <c r="G110" s="29" t="str">
        <f>CONCATENATE("http://info.edinet-fsa.go.jp/jp/fr/gaap/r/",MID(G109,6,3),"/",MID(G109,10,2),"/2008-01-31")</f>
        <v>http://info.edinet-fsa.go.jp/jp/fr/gaap/r/bk2/qn/2008-01-31</v>
      </c>
      <c r="H110" s="100"/>
    </row>
    <row r="111" spans="2:8" ht="17.25" customHeight="1" x14ac:dyDescent="0.2">
      <c r="B111" s="89"/>
      <c r="C111" s="110"/>
      <c r="D111" s="95"/>
      <c r="E111" s="103"/>
      <c r="F111" s="16" t="s">
        <v>504</v>
      </c>
      <c r="G111" s="30" t="str">
        <f>CONCATENATE(G109,"-","2008-01-31.xsd")</f>
        <v>jpfr-bk2-qn-2008-01-31.xsd</v>
      </c>
      <c r="H111" s="100"/>
    </row>
    <row r="112" spans="2:8" ht="17.25" customHeight="1" x14ac:dyDescent="0.2">
      <c r="B112" s="89"/>
      <c r="C112" s="110"/>
      <c r="D112" s="95"/>
      <c r="E112" s="103"/>
      <c r="F112" s="14" t="s">
        <v>205</v>
      </c>
      <c r="G112" s="27" t="s">
        <v>1146</v>
      </c>
      <c r="H112" s="100"/>
    </row>
    <row r="113" spans="2:8" ht="17.25" customHeight="1" x14ac:dyDescent="0.2">
      <c r="B113" s="89"/>
      <c r="C113" s="110"/>
      <c r="D113" s="95"/>
      <c r="E113" s="103"/>
      <c r="F113" s="15" t="s">
        <v>507</v>
      </c>
      <c r="G113" s="29" t="str">
        <f>CONCATENATE(MID(G109,1,9),"qc")</f>
        <v>jpfr-bk2-qc</v>
      </c>
      <c r="H113" s="100"/>
    </row>
    <row r="114" spans="2:8" ht="17.25" customHeight="1" x14ac:dyDescent="0.2">
      <c r="B114" s="89"/>
      <c r="C114" s="110"/>
      <c r="D114" s="95"/>
      <c r="E114" s="103"/>
      <c r="F114" s="15" t="s">
        <v>2347</v>
      </c>
      <c r="G114" s="29" t="str">
        <f>CONCATENATE("http://info.edinet-fsa.go.jp/jp/fr/gaap/r/",MID(G113,6,3),"/",MID(G113,10,2),"/2008-01-31")</f>
        <v>http://info.edinet-fsa.go.jp/jp/fr/gaap/r/bk2/qc/2008-01-31</v>
      </c>
      <c r="H114" s="100"/>
    </row>
    <row r="115" spans="2:8" ht="17.25" customHeight="1" x14ac:dyDescent="0.2">
      <c r="B115" s="89"/>
      <c r="C115" s="110"/>
      <c r="D115" s="95"/>
      <c r="E115" s="104"/>
      <c r="F115" s="16" t="s">
        <v>504</v>
      </c>
      <c r="G115" s="30" t="str">
        <f>CONCATENATE(G113,"-","2008-01-31.xsd")</f>
        <v>jpfr-bk2-qc-2008-01-31.xsd</v>
      </c>
      <c r="H115" s="100"/>
    </row>
    <row r="116" spans="2:8" ht="17.25" customHeight="1" x14ac:dyDescent="0.2">
      <c r="B116" s="89"/>
      <c r="C116" s="110"/>
      <c r="D116" s="95"/>
      <c r="E116" s="97" t="s">
        <v>2346</v>
      </c>
      <c r="F116" s="14" t="s">
        <v>205</v>
      </c>
      <c r="G116" s="27" t="s">
        <v>654</v>
      </c>
      <c r="H116" s="100"/>
    </row>
    <row r="117" spans="2:8" ht="17.25" customHeight="1" x14ac:dyDescent="0.2">
      <c r="B117" s="89"/>
      <c r="C117" s="110"/>
      <c r="D117" s="95"/>
      <c r="E117" s="98"/>
      <c r="F117" s="15" t="s">
        <v>507</v>
      </c>
      <c r="G117" s="29" t="str">
        <f>CONCATENATE(MID(G105,1,9),"sn")</f>
        <v>jpfr-bk2-sn</v>
      </c>
      <c r="H117" s="100"/>
    </row>
    <row r="118" spans="2:8" ht="17.25" customHeight="1" x14ac:dyDescent="0.2">
      <c r="B118" s="89"/>
      <c r="C118" s="110"/>
      <c r="D118" s="95"/>
      <c r="E118" s="98"/>
      <c r="F118" s="15" t="s">
        <v>2347</v>
      </c>
      <c r="G118" s="29" t="str">
        <f>CONCATENATE("http://info.edinet-fsa.go.jp/jp/fr/gaap/r/",MID(G117,6,3),"/",MID(G117,10,2),"/2008-01-31")</f>
        <v>http://info.edinet-fsa.go.jp/jp/fr/gaap/r/bk2/sn/2008-01-31</v>
      </c>
      <c r="H118" s="100"/>
    </row>
    <row r="119" spans="2:8" ht="17.25" customHeight="1" x14ac:dyDescent="0.2">
      <c r="B119" s="89"/>
      <c r="C119" s="110"/>
      <c r="D119" s="95"/>
      <c r="E119" s="98"/>
      <c r="F119" s="16" t="s">
        <v>504</v>
      </c>
      <c r="G119" s="30" t="str">
        <f>CONCATENATE(G117,"-","2008-01-31.xsd")</f>
        <v>jpfr-bk2-sn-2008-01-31.xsd</v>
      </c>
      <c r="H119" s="100"/>
    </row>
    <row r="120" spans="2:8" ht="17.25" customHeight="1" x14ac:dyDescent="0.2">
      <c r="B120" s="89"/>
      <c r="C120" s="110"/>
      <c r="D120" s="95"/>
      <c r="E120" s="98"/>
      <c r="F120" s="14" t="s">
        <v>205</v>
      </c>
      <c r="G120" s="27" t="s">
        <v>655</v>
      </c>
      <c r="H120" s="100"/>
    </row>
    <row r="121" spans="2:8" ht="17.25" customHeight="1" x14ac:dyDescent="0.2">
      <c r="B121" s="89"/>
      <c r="C121" s="110"/>
      <c r="D121" s="95"/>
      <c r="E121" s="98"/>
      <c r="F121" s="15" t="s">
        <v>507</v>
      </c>
      <c r="G121" s="29" t="str">
        <f>CONCATENATE(MID(G117,1,9),"sc")</f>
        <v>jpfr-bk2-sc</v>
      </c>
      <c r="H121" s="100"/>
    </row>
    <row r="122" spans="2:8" ht="17.25" customHeight="1" x14ac:dyDescent="0.2">
      <c r="B122" s="89"/>
      <c r="C122" s="110"/>
      <c r="D122" s="95"/>
      <c r="E122" s="98"/>
      <c r="F122" s="15" t="s">
        <v>2347</v>
      </c>
      <c r="G122" s="29" t="str">
        <f>CONCATENATE("http://info.edinet-fsa.go.jp/jp/fr/gaap/r/",MID(G121,6,3),"/",MID(G121,10,2),"/2008-01-31")</f>
        <v>http://info.edinet-fsa.go.jp/jp/fr/gaap/r/bk2/sc/2008-01-31</v>
      </c>
      <c r="H122" s="100"/>
    </row>
    <row r="123" spans="2:8" ht="17.25" customHeight="1" x14ac:dyDescent="0.2">
      <c r="B123" s="106"/>
      <c r="C123" s="111"/>
      <c r="D123" s="108"/>
      <c r="E123" s="98"/>
      <c r="F123" s="16" t="s">
        <v>504</v>
      </c>
      <c r="G123" s="30" t="str">
        <f>CONCATENATE(G121,"-","2008-01-31.xsd")</f>
        <v>jpfr-bk2-sc-2008-01-31.xsd</v>
      </c>
      <c r="H123" s="109"/>
    </row>
    <row r="124" spans="2:8" ht="17.25" customHeight="1" x14ac:dyDescent="0.2">
      <c r="B124" s="88" t="s">
        <v>541</v>
      </c>
      <c r="C124" s="91" t="s">
        <v>551</v>
      </c>
      <c r="D124" s="94" t="s">
        <v>220</v>
      </c>
      <c r="E124" s="97" t="s">
        <v>2345</v>
      </c>
      <c r="F124" s="14" t="s">
        <v>205</v>
      </c>
      <c r="G124" s="27" t="s">
        <v>210</v>
      </c>
      <c r="H124" s="99" t="s">
        <v>1278</v>
      </c>
    </row>
    <row r="125" spans="2:8" ht="17.25" customHeight="1" x14ac:dyDescent="0.2">
      <c r="B125" s="89"/>
      <c r="C125" s="92"/>
      <c r="D125" s="95"/>
      <c r="E125" s="98"/>
      <c r="F125" s="15" t="s">
        <v>507</v>
      </c>
      <c r="G125" s="28" t="s">
        <v>221</v>
      </c>
      <c r="H125" s="100"/>
    </row>
    <row r="126" spans="2:8" ht="17.25" customHeight="1" x14ac:dyDescent="0.2">
      <c r="B126" s="89"/>
      <c r="C126" s="92"/>
      <c r="D126" s="95"/>
      <c r="E126" s="98"/>
      <c r="F126" s="15" t="s">
        <v>2347</v>
      </c>
      <c r="G126" s="29" t="str">
        <f>CONCATENATE("http://info.edinet-fsa.go.jp/jp/fr/gaap/r/",MID(G125,6,3),"/",MID(G125,10,2),"/2008-01-31")</f>
        <v>http://info.edinet-fsa.go.jp/jp/fr/gaap/r/cna/an/2008-01-31</v>
      </c>
      <c r="H126" s="100"/>
    </row>
    <row r="127" spans="2:8" ht="17.25" customHeight="1" x14ac:dyDescent="0.2">
      <c r="B127" s="89"/>
      <c r="C127" s="92"/>
      <c r="D127" s="95"/>
      <c r="E127" s="98"/>
      <c r="F127" s="16" t="s">
        <v>504</v>
      </c>
      <c r="G127" s="30" t="str">
        <f>CONCATENATE(G125,"-","2008-01-31.xsd")</f>
        <v>jpfr-cna-an-2008-01-31.xsd</v>
      </c>
      <c r="H127" s="100"/>
    </row>
    <row r="128" spans="2:8" ht="17.25" customHeight="1" x14ac:dyDescent="0.2">
      <c r="B128" s="89"/>
      <c r="C128" s="92"/>
      <c r="D128" s="95"/>
      <c r="E128" s="98"/>
      <c r="F128" s="14" t="s">
        <v>205</v>
      </c>
      <c r="G128" s="27" t="s">
        <v>525</v>
      </c>
      <c r="H128" s="100"/>
    </row>
    <row r="129" spans="2:8" ht="17.25" customHeight="1" x14ac:dyDescent="0.2">
      <c r="B129" s="89"/>
      <c r="C129" s="92"/>
      <c r="D129" s="95"/>
      <c r="E129" s="98"/>
      <c r="F129" s="15" t="s">
        <v>507</v>
      </c>
      <c r="G129" s="29" t="str">
        <f>CONCATENATE(MID(G125,1,9),"ac")</f>
        <v>jpfr-cna-ac</v>
      </c>
      <c r="H129" s="100"/>
    </row>
    <row r="130" spans="2:8" ht="17.25" customHeight="1" x14ac:dyDescent="0.2">
      <c r="B130" s="89"/>
      <c r="C130" s="92"/>
      <c r="D130" s="95"/>
      <c r="E130" s="98"/>
      <c r="F130" s="15" t="s">
        <v>2347</v>
      </c>
      <c r="G130" s="29" t="str">
        <f>CONCATENATE("http://info.edinet-fsa.go.jp/jp/fr/gaap/r/",MID(G129,6,3),"/",MID(G129,10,2),"/2008-01-31")</f>
        <v>http://info.edinet-fsa.go.jp/jp/fr/gaap/r/cna/ac/2008-01-31</v>
      </c>
      <c r="H130" s="100"/>
    </row>
    <row r="131" spans="2:8" ht="17.25" customHeight="1" x14ac:dyDescent="0.2">
      <c r="B131" s="89"/>
      <c r="C131" s="92"/>
      <c r="D131" s="95"/>
      <c r="E131" s="98"/>
      <c r="F131" s="16" t="s">
        <v>504</v>
      </c>
      <c r="G131" s="30" t="str">
        <f>CONCATENATE(G129,"-","2008-01-31.xsd")</f>
        <v>jpfr-cna-ac-2008-01-31.xsd</v>
      </c>
      <c r="H131" s="100"/>
    </row>
    <row r="132" spans="2:8" ht="17.25" customHeight="1" x14ac:dyDescent="0.2">
      <c r="B132" s="89"/>
      <c r="C132" s="92"/>
      <c r="D132" s="95"/>
      <c r="E132" s="102" t="s">
        <v>1099</v>
      </c>
      <c r="F132" s="14" t="s">
        <v>205</v>
      </c>
      <c r="G132" s="27" t="s">
        <v>1143</v>
      </c>
      <c r="H132" s="100"/>
    </row>
    <row r="133" spans="2:8" ht="17.25" customHeight="1" x14ac:dyDescent="0.2">
      <c r="B133" s="89"/>
      <c r="C133" s="92"/>
      <c r="D133" s="95"/>
      <c r="E133" s="103"/>
      <c r="F133" s="15" t="s">
        <v>507</v>
      </c>
      <c r="G133" s="29" t="s">
        <v>1144</v>
      </c>
      <c r="H133" s="100"/>
    </row>
    <row r="134" spans="2:8" ht="17.25" customHeight="1" x14ac:dyDescent="0.2">
      <c r="B134" s="89"/>
      <c r="C134" s="92"/>
      <c r="D134" s="95"/>
      <c r="E134" s="103"/>
      <c r="F134" s="15" t="s">
        <v>2347</v>
      </c>
      <c r="G134" s="29" t="str">
        <f>CONCATENATE("http://info.edinet-fsa.go.jp/jp/fr/gaap/r/",MID(G133,6,3),"/",MID(G133,10,2),"/2008-01-31")</f>
        <v>http://info.edinet-fsa.go.jp/jp/fr/gaap/r/cna/qn/2008-01-31</v>
      </c>
      <c r="H134" s="100"/>
    </row>
    <row r="135" spans="2:8" ht="17.25" customHeight="1" x14ac:dyDescent="0.2">
      <c r="B135" s="89"/>
      <c r="C135" s="92"/>
      <c r="D135" s="95"/>
      <c r="E135" s="103"/>
      <c r="F135" s="16" t="s">
        <v>504</v>
      </c>
      <c r="G135" s="30" t="str">
        <f>CONCATENATE(G133,"-","2008-01-31.xsd")</f>
        <v>jpfr-cna-qn-2008-01-31.xsd</v>
      </c>
      <c r="H135" s="100"/>
    </row>
    <row r="136" spans="2:8" ht="17.25" customHeight="1" x14ac:dyDescent="0.2">
      <c r="B136" s="89"/>
      <c r="C136" s="92"/>
      <c r="D136" s="95"/>
      <c r="E136" s="103"/>
      <c r="F136" s="14" t="s">
        <v>205</v>
      </c>
      <c r="G136" s="27" t="s">
        <v>1142</v>
      </c>
      <c r="H136" s="100"/>
    </row>
    <row r="137" spans="2:8" ht="17.25" customHeight="1" x14ac:dyDescent="0.2">
      <c r="B137" s="89"/>
      <c r="C137" s="92"/>
      <c r="D137" s="95"/>
      <c r="E137" s="103"/>
      <c r="F137" s="15" t="s">
        <v>507</v>
      </c>
      <c r="G137" s="29" t="str">
        <f>CONCATENATE(MID(G133,1,9),"qc")</f>
        <v>jpfr-cna-qc</v>
      </c>
      <c r="H137" s="100"/>
    </row>
    <row r="138" spans="2:8" ht="17.25" customHeight="1" x14ac:dyDescent="0.2">
      <c r="B138" s="89"/>
      <c r="C138" s="92"/>
      <c r="D138" s="95"/>
      <c r="E138" s="103"/>
      <c r="F138" s="15" t="s">
        <v>2347</v>
      </c>
      <c r="G138" s="29" t="str">
        <f>CONCATENATE("http://info.edinet-fsa.go.jp/jp/fr/gaap/r/",MID(G137,6,3),"/",MID(G137,10,2),"/2008-01-31")</f>
        <v>http://info.edinet-fsa.go.jp/jp/fr/gaap/r/cna/qc/2008-01-31</v>
      </c>
      <c r="H138" s="100"/>
    </row>
    <row r="139" spans="2:8" ht="17.25" customHeight="1" x14ac:dyDescent="0.2">
      <c r="B139" s="89"/>
      <c r="C139" s="92"/>
      <c r="D139" s="95"/>
      <c r="E139" s="104"/>
      <c r="F139" s="16" t="s">
        <v>504</v>
      </c>
      <c r="G139" s="30" t="str">
        <f>CONCATENATE(G137,"-","2008-01-31.xsd")</f>
        <v>jpfr-cna-qc-2008-01-31.xsd</v>
      </c>
      <c r="H139" s="100"/>
    </row>
    <row r="140" spans="2:8" ht="17.25" customHeight="1" x14ac:dyDescent="0.2">
      <c r="B140" s="89"/>
      <c r="C140" s="92"/>
      <c r="D140" s="95"/>
      <c r="E140" s="97" t="s">
        <v>2346</v>
      </c>
      <c r="F140" s="14" t="s">
        <v>205</v>
      </c>
      <c r="G140" s="27" t="s">
        <v>526</v>
      </c>
      <c r="H140" s="100"/>
    </row>
    <row r="141" spans="2:8" ht="17.25" customHeight="1" x14ac:dyDescent="0.2">
      <c r="B141" s="89"/>
      <c r="C141" s="92"/>
      <c r="D141" s="95"/>
      <c r="E141" s="98"/>
      <c r="F141" s="15" t="s">
        <v>507</v>
      </c>
      <c r="G141" s="29" t="str">
        <f>CONCATENATE(MID(G129,1,9),"sn")</f>
        <v>jpfr-cna-sn</v>
      </c>
      <c r="H141" s="100"/>
    </row>
    <row r="142" spans="2:8" ht="17.25" customHeight="1" x14ac:dyDescent="0.2">
      <c r="B142" s="89"/>
      <c r="C142" s="92"/>
      <c r="D142" s="95"/>
      <c r="E142" s="98"/>
      <c r="F142" s="15" t="s">
        <v>2347</v>
      </c>
      <c r="G142" s="29" t="str">
        <f>CONCATENATE("http://info.edinet-fsa.go.jp/jp/fr/gaap/r/",MID(G141,6,3),"/",MID(G141,10,2),"/2008-01-31")</f>
        <v>http://info.edinet-fsa.go.jp/jp/fr/gaap/r/cna/sn/2008-01-31</v>
      </c>
      <c r="H142" s="100"/>
    </row>
    <row r="143" spans="2:8" ht="17.25" customHeight="1" x14ac:dyDescent="0.2">
      <c r="B143" s="89"/>
      <c r="C143" s="92"/>
      <c r="D143" s="95"/>
      <c r="E143" s="98"/>
      <c r="F143" s="16" t="s">
        <v>504</v>
      </c>
      <c r="G143" s="30" t="str">
        <f>CONCATENATE(G141,"-","2008-01-31.xsd")</f>
        <v>jpfr-cna-sn-2008-01-31.xsd</v>
      </c>
      <c r="H143" s="100"/>
    </row>
    <row r="144" spans="2:8" ht="17.25" customHeight="1" x14ac:dyDescent="0.2">
      <c r="B144" s="89"/>
      <c r="C144" s="92"/>
      <c r="D144" s="95"/>
      <c r="E144" s="98"/>
      <c r="F144" s="14" t="s">
        <v>205</v>
      </c>
      <c r="G144" s="27" t="s">
        <v>527</v>
      </c>
      <c r="H144" s="100"/>
    </row>
    <row r="145" spans="2:8" ht="17.25" customHeight="1" x14ac:dyDescent="0.2">
      <c r="B145" s="89"/>
      <c r="C145" s="92"/>
      <c r="D145" s="95"/>
      <c r="E145" s="98"/>
      <c r="F145" s="15" t="s">
        <v>507</v>
      </c>
      <c r="G145" s="29" t="str">
        <f>CONCATENATE(MID(G141,1,9),"sc")</f>
        <v>jpfr-cna-sc</v>
      </c>
      <c r="H145" s="100"/>
    </row>
    <row r="146" spans="2:8" ht="17.25" customHeight="1" x14ac:dyDescent="0.2">
      <c r="B146" s="89"/>
      <c r="C146" s="92"/>
      <c r="D146" s="95"/>
      <c r="E146" s="98"/>
      <c r="F146" s="15" t="s">
        <v>2347</v>
      </c>
      <c r="G146" s="29" t="str">
        <f>CONCATENATE("http://info.edinet-fsa.go.jp/jp/fr/gaap/r/",MID(G145,6,3),"/",MID(G145,10,2),"/2008-01-31")</f>
        <v>http://info.edinet-fsa.go.jp/jp/fr/gaap/r/cna/sc/2008-01-31</v>
      </c>
      <c r="H146" s="100"/>
    </row>
    <row r="147" spans="2:8" ht="17.25" customHeight="1" x14ac:dyDescent="0.2">
      <c r="B147" s="106"/>
      <c r="C147" s="107"/>
      <c r="D147" s="108"/>
      <c r="E147" s="98"/>
      <c r="F147" s="16" t="s">
        <v>504</v>
      </c>
      <c r="G147" s="30" t="str">
        <f>CONCATENATE(G145,"-","2008-01-31.xsd")</f>
        <v>jpfr-cna-sc-2008-01-31.xsd</v>
      </c>
      <c r="H147" s="109"/>
    </row>
    <row r="148" spans="2:8" ht="17.25" customHeight="1" x14ac:dyDescent="0.2">
      <c r="B148" s="88" t="s">
        <v>953</v>
      </c>
      <c r="C148" s="91" t="s">
        <v>916</v>
      </c>
      <c r="D148" s="94" t="s">
        <v>948</v>
      </c>
      <c r="E148" s="97" t="s">
        <v>2345</v>
      </c>
      <c r="F148" s="14" t="s">
        <v>205</v>
      </c>
      <c r="G148" s="27" t="s">
        <v>917</v>
      </c>
      <c r="H148" s="99" t="s">
        <v>949</v>
      </c>
    </row>
    <row r="149" spans="2:8" ht="17.25" customHeight="1" x14ac:dyDescent="0.2">
      <c r="B149" s="89"/>
      <c r="C149" s="92"/>
      <c r="D149" s="95"/>
      <c r="E149" s="98"/>
      <c r="F149" s="15" t="s">
        <v>507</v>
      </c>
      <c r="G149" s="28" t="s">
        <v>1230</v>
      </c>
      <c r="H149" s="100"/>
    </row>
    <row r="150" spans="2:8" ht="17.25" customHeight="1" x14ac:dyDescent="0.2">
      <c r="B150" s="89"/>
      <c r="C150" s="92"/>
      <c r="D150" s="95"/>
      <c r="E150" s="98"/>
      <c r="F150" s="15" t="s">
        <v>2347</v>
      </c>
      <c r="G150" s="29" t="str">
        <f>CONCATENATE("http://info.edinet-fsa.go.jp/jp/fr/gaap/r/",MID(G149,6,3),"/",MID(G149,10,2),"/2008-01-31")</f>
        <v>http://info.edinet-fsa.go.jp/jp/fr/gaap/r/sec/an/2008-01-31</v>
      </c>
      <c r="H150" s="100"/>
    </row>
    <row r="151" spans="2:8" ht="17.25" customHeight="1" x14ac:dyDescent="0.2">
      <c r="B151" s="89"/>
      <c r="C151" s="92"/>
      <c r="D151" s="95"/>
      <c r="E151" s="98"/>
      <c r="F151" s="16" t="s">
        <v>504</v>
      </c>
      <c r="G151" s="30" t="str">
        <f>CONCATENATE(G149,"-","2008-01-31.xsd")</f>
        <v>jpfr-sec-an-2008-01-31.xsd</v>
      </c>
      <c r="H151" s="100"/>
    </row>
    <row r="152" spans="2:8" ht="17.25" customHeight="1" x14ac:dyDescent="0.2">
      <c r="B152" s="89"/>
      <c r="C152" s="92"/>
      <c r="D152" s="95"/>
      <c r="E152" s="98"/>
      <c r="F152" s="14" t="s">
        <v>205</v>
      </c>
      <c r="G152" s="27" t="s">
        <v>918</v>
      </c>
      <c r="H152" s="100"/>
    </row>
    <row r="153" spans="2:8" ht="17.25" customHeight="1" x14ac:dyDescent="0.2">
      <c r="B153" s="89"/>
      <c r="C153" s="92"/>
      <c r="D153" s="95"/>
      <c r="E153" s="98"/>
      <c r="F153" s="15" t="s">
        <v>507</v>
      </c>
      <c r="G153" s="29" t="str">
        <f>CONCATENATE(MID(G149,1,9),"ac")</f>
        <v>jpfr-sec-ac</v>
      </c>
      <c r="H153" s="100"/>
    </row>
    <row r="154" spans="2:8" ht="17.25" customHeight="1" x14ac:dyDescent="0.2">
      <c r="B154" s="89"/>
      <c r="C154" s="92"/>
      <c r="D154" s="95"/>
      <c r="E154" s="98"/>
      <c r="F154" s="15" t="s">
        <v>2347</v>
      </c>
      <c r="G154" s="29" t="str">
        <f>CONCATENATE("http://info.edinet-fsa.go.jp/jp/fr/gaap/r/",MID(G153,6,3),"/",MID(G153,10,2),"/2008-01-31")</f>
        <v>http://info.edinet-fsa.go.jp/jp/fr/gaap/r/sec/ac/2008-01-31</v>
      </c>
      <c r="H154" s="100"/>
    </row>
    <row r="155" spans="2:8" ht="17.25" customHeight="1" x14ac:dyDescent="0.2">
      <c r="B155" s="89"/>
      <c r="C155" s="92"/>
      <c r="D155" s="95"/>
      <c r="E155" s="98"/>
      <c r="F155" s="16" t="s">
        <v>504</v>
      </c>
      <c r="G155" s="30" t="str">
        <f>CONCATENATE(G153,"-","2008-01-31.xsd")</f>
        <v>jpfr-sec-ac-2008-01-31.xsd</v>
      </c>
      <c r="H155" s="100"/>
    </row>
    <row r="156" spans="2:8" ht="17.25" customHeight="1" x14ac:dyDescent="0.2">
      <c r="B156" s="89"/>
      <c r="C156" s="92"/>
      <c r="D156" s="95"/>
      <c r="E156" s="102" t="s">
        <v>1099</v>
      </c>
      <c r="F156" s="14" t="s">
        <v>205</v>
      </c>
      <c r="G156" s="27" t="s">
        <v>919</v>
      </c>
      <c r="H156" s="100"/>
    </row>
    <row r="157" spans="2:8" ht="17.25" customHeight="1" x14ac:dyDescent="0.2">
      <c r="B157" s="89"/>
      <c r="C157" s="92"/>
      <c r="D157" s="95"/>
      <c r="E157" s="103"/>
      <c r="F157" s="15" t="s">
        <v>507</v>
      </c>
      <c r="G157" s="29" t="s">
        <v>1141</v>
      </c>
      <c r="H157" s="100"/>
    </row>
    <row r="158" spans="2:8" ht="17.25" customHeight="1" x14ac:dyDescent="0.2">
      <c r="B158" s="89"/>
      <c r="C158" s="92"/>
      <c r="D158" s="95"/>
      <c r="E158" s="103"/>
      <c r="F158" s="15" t="s">
        <v>2347</v>
      </c>
      <c r="G158" s="29" t="str">
        <f>CONCATENATE("http://info.edinet-fsa.go.jp/jp/fr/gaap/r/",MID(G157,6,3),"/",MID(G157,10,2),"/2008-01-31")</f>
        <v>http://info.edinet-fsa.go.jp/jp/fr/gaap/r/sec/qn/2008-01-31</v>
      </c>
      <c r="H158" s="100"/>
    </row>
    <row r="159" spans="2:8" ht="17.25" customHeight="1" x14ac:dyDescent="0.2">
      <c r="B159" s="89"/>
      <c r="C159" s="92"/>
      <c r="D159" s="95"/>
      <c r="E159" s="103"/>
      <c r="F159" s="16" t="s">
        <v>504</v>
      </c>
      <c r="G159" s="30" t="str">
        <f>CONCATENATE(G157,"-","2008-01-31.xsd")</f>
        <v>jpfr-sec-qn-2008-01-31.xsd</v>
      </c>
      <c r="H159" s="100"/>
    </row>
    <row r="160" spans="2:8" ht="17.25" customHeight="1" x14ac:dyDescent="0.2">
      <c r="B160" s="89"/>
      <c r="C160" s="92"/>
      <c r="D160" s="95"/>
      <c r="E160" s="103"/>
      <c r="F160" s="14" t="s">
        <v>205</v>
      </c>
      <c r="G160" s="27" t="s">
        <v>920</v>
      </c>
      <c r="H160" s="100"/>
    </row>
    <row r="161" spans="2:8" ht="17.25" customHeight="1" x14ac:dyDescent="0.2">
      <c r="B161" s="89"/>
      <c r="C161" s="92"/>
      <c r="D161" s="95"/>
      <c r="E161" s="103"/>
      <c r="F161" s="15" t="s">
        <v>507</v>
      </c>
      <c r="G161" s="29" t="str">
        <f>CONCATENATE(MID(G157,1,9),"qc")</f>
        <v>jpfr-sec-qc</v>
      </c>
      <c r="H161" s="100"/>
    </row>
    <row r="162" spans="2:8" ht="17.25" customHeight="1" x14ac:dyDescent="0.2">
      <c r="B162" s="89"/>
      <c r="C162" s="92"/>
      <c r="D162" s="95"/>
      <c r="E162" s="103"/>
      <c r="F162" s="15" t="s">
        <v>2347</v>
      </c>
      <c r="G162" s="29" t="str">
        <f>CONCATENATE("http://info.edinet-fsa.go.jp/jp/fr/gaap/r/",MID(G161,6,3),"/",MID(G161,10,2),"/2008-01-31")</f>
        <v>http://info.edinet-fsa.go.jp/jp/fr/gaap/r/sec/qc/2008-01-31</v>
      </c>
      <c r="H162" s="100"/>
    </row>
    <row r="163" spans="2:8" ht="17.25" customHeight="1" x14ac:dyDescent="0.2">
      <c r="B163" s="89"/>
      <c r="C163" s="92"/>
      <c r="D163" s="95"/>
      <c r="E163" s="104"/>
      <c r="F163" s="16" t="s">
        <v>504</v>
      </c>
      <c r="G163" s="30" t="str">
        <f>CONCATENATE(G161,"-","2008-01-31.xsd")</f>
        <v>jpfr-sec-qc-2008-01-31.xsd</v>
      </c>
      <c r="H163" s="100"/>
    </row>
    <row r="164" spans="2:8" ht="17.25" customHeight="1" x14ac:dyDescent="0.2">
      <c r="B164" s="89"/>
      <c r="C164" s="92"/>
      <c r="D164" s="95"/>
      <c r="E164" s="97" t="s">
        <v>2346</v>
      </c>
      <c r="F164" s="14" t="s">
        <v>205</v>
      </c>
      <c r="G164" s="27" t="s">
        <v>921</v>
      </c>
      <c r="H164" s="100"/>
    </row>
    <row r="165" spans="2:8" ht="17.25" customHeight="1" x14ac:dyDescent="0.2">
      <c r="B165" s="89"/>
      <c r="C165" s="92"/>
      <c r="D165" s="95"/>
      <c r="E165" s="98"/>
      <c r="F165" s="15" t="s">
        <v>507</v>
      </c>
      <c r="G165" s="29" t="str">
        <f>CONCATENATE(MID(G153,1,9),"sn")</f>
        <v>jpfr-sec-sn</v>
      </c>
      <c r="H165" s="100"/>
    </row>
    <row r="166" spans="2:8" ht="17.25" customHeight="1" x14ac:dyDescent="0.2">
      <c r="B166" s="89"/>
      <c r="C166" s="92"/>
      <c r="D166" s="95"/>
      <c r="E166" s="98"/>
      <c r="F166" s="15" t="s">
        <v>2347</v>
      </c>
      <c r="G166" s="29" t="str">
        <f>CONCATENATE("http://info.edinet-fsa.go.jp/jp/fr/gaap/r/",MID(G165,6,3),"/",MID(G165,10,2),"/2008-01-31")</f>
        <v>http://info.edinet-fsa.go.jp/jp/fr/gaap/r/sec/sn/2008-01-31</v>
      </c>
      <c r="H166" s="100"/>
    </row>
    <row r="167" spans="2:8" ht="17.25" customHeight="1" x14ac:dyDescent="0.2">
      <c r="B167" s="89"/>
      <c r="C167" s="92"/>
      <c r="D167" s="95"/>
      <c r="E167" s="98"/>
      <c r="F167" s="16" t="s">
        <v>504</v>
      </c>
      <c r="G167" s="30" t="str">
        <f>CONCATENATE(G165,"-","2008-01-31.xsd")</f>
        <v>jpfr-sec-sn-2008-01-31.xsd</v>
      </c>
      <c r="H167" s="100"/>
    </row>
    <row r="168" spans="2:8" ht="17.25" customHeight="1" x14ac:dyDescent="0.2">
      <c r="B168" s="89"/>
      <c r="C168" s="92"/>
      <c r="D168" s="95"/>
      <c r="E168" s="98"/>
      <c r="F168" s="14" t="s">
        <v>205</v>
      </c>
      <c r="G168" s="27" t="s">
        <v>922</v>
      </c>
      <c r="H168" s="100"/>
    </row>
    <row r="169" spans="2:8" ht="17.25" customHeight="1" x14ac:dyDescent="0.2">
      <c r="B169" s="89"/>
      <c r="C169" s="92"/>
      <c r="D169" s="95"/>
      <c r="E169" s="98"/>
      <c r="F169" s="15" t="s">
        <v>507</v>
      </c>
      <c r="G169" s="29" t="str">
        <f>CONCATENATE(MID(G165,1,9),"sc")</f>
        <v>jpfr-sec-sc</v>
      </c>
      <c r="H169" s="100"/>
    </row>
    <row r="170" spans="2:8" ht="17.25" customHeight="1" x14ac:dyDescent="0.2">
      <c r="B170" s="89"/>
      <c r="C170" s="92"/>
      <c r="D170" s="95"/>
      <c r="E170" s="98"/>
      <c r="F170" s="15" t="s">
        <v>2347</v>
      </c>
      <c r="G170" s="29" t="str">
        <f>CONCATENATE("http://info.edinet-fsa.go.jp/jp/fr/gaap/r/",MID(G169,6,3),"/",MID(G169,10,2),"/2008-01-31")</f>
        <v>http://info.edinet-fsa.go.jp/jp/fr/gaap/r/sec/sc/2008-01-31</v>
      </c>
      <c r="H170" s="100"/>
    </row>
    <row r="171" spans="2:8" ht="17.25" customHeight="1" x14ac:dyDescent="0.2">
      <c r="B171" s="106"/>
      <c r="C171" s="107"/>
      <c r="D171" s="108"/>
      <c r="E171" s="98"/>
      <c r="F171" s="16" t="s">
        <v>504</v>
      </c>
      <c r="G171" s="30" t="str">
        <f>CONCATENATE(G169,"-","2008-01-31.xsd")</f>
        <v>jpfr-sec-sc-2008-01-31.xsd</v>
      </c>
      <c r="H171" s="109"/>
    </row>
    <row r="172" spans="2:8" ht="17.25" customHeight="1" x14ac:dyDescent="0.2">
      <c r="B172" s="88" t="s">
        <v>491</v>
      </c>
      <c r="C172" s="91" t="s">
        <v>542</v>
      </c>
      <c r="D172" s="94" t="s">
        <v>1247</v>
      </c>
      <c r="E172" s="97" t="s">
        <v>2345</v>
      </c>
      <c r="F172" s="14" t="s">
        <v>205</v>
      </c>
      <c r="G172" s="27" t="s">
        <v>1232</v>
      </c>
      <c r="H172" s="99" t="s">
        <v>1279</v>
      </c>
    </row>
    <row r="173" spans="2:8" ht="17.25" customHeight="1" x14ac:dyDescent="0.2">
      <c r="B173" s="89"/>
      <c r="C173" s="92"/>
      <c r="D173" s="95"/>
      <c r="E173" s="98"/>
      <c r="F173" s="15" t="s">
        <v>507</v>
      </c>
      <c r="G173" s="28" t="s">
        <v>1231</v>
      </c>
      <c r="H173" s="100"/>
    </row>
    <row r="174" spans="2:8" ht="17.25" customHeight="1" x14ac:dyDescent="0.2">
      <c r="B174" s="89"/>
      <c r="C174" s="92"/>
      <c r="D174" s="95"/>
      <c r="E174" s="98"/>
      <c r="F174" s="15" t="s">
        <v>2347</v>
      </c>
      <c r="G174" s="29" t="str">
        <f>CONCATENATE("http://info.edinet-fsa.go.jp/jp/fr/gaap/r/",MID(G173,6,3),"/",MID(G173,10,2),"/2008-01-31")</f>
        <v>http://info.edinet-fsa.go.jp/jp/fr/gaap/r/in1/an/2008-01-31</v>
      </c>
      <c r="H174" s="100"/>
    </row>
    <row r="175" spans="2:8" ht="17.25" customHeight="1" x14ac:dyDescent="0.2">
      <c r="B175" s="89"/>
      <c r="C175" s="92"/>
      <c r="D175" s="95"/>
      <c r="E175" s="98"/>
      <c r="F175" s="16" t="s">
        <v>504</v>
      </c>
      <c r="G175" s="30" t="str">
        <f>CONCATENATE(G173,"-","2008-01-31.xsd")</f>
        <v>jpfr-in1-an-2008-01-31.xsd</v>
      </c>
      <c r="H175" s="100"/>
    </row>
    <row r="176" spans="2:8" ht="17.25" customHeight="1" x14ac:dyDescent="0.2">
      <c r="B176" s="89"/>
      <c r="C176" s="92"/>
      <c r="D176" s="95"/>
      <c r="E176" s="98"/>
      <c r="F176" s="14" t="s">
        <v>205</v>
      </c>
      <c r="G176" s="27" t="s">
        <v>1137</v>
      </c>
      <c r="H176" s="100"/>
    </row>
    <row r="177" spans="2:8" ht="17.25" customHeight="1" x14ac:dyDescent="0.2">
      <c r="B177" s="89"/>
      <c r="C177" s="92"/>
      <c r="D177" s="95"/>
      <c r="E177" s="98"/>
      <c r="F177" s="15" t="s">
        <v>507</v>
      </c>
      <c r="G177" s="29" t="str">
        <f>CONCATENATE(MID(G173,1,9),"ac")</f>
        <v>jpfr-in1-ac</v>
      </c>
      <c r="H177" s="100"/>
    </row>
    <row r="178" spans="2:8" ht="17.25" customHeight="1" x14ac:dyDescent="0.2">
      <c r="B178" s="89"/>
      <c r="C178" s="92"/>
      <c r="D178" s="95"/>
      <c r="E178" s="98"/>
      <c r="F178" s="15" t="s">
        <v>2347</v>
      </c>
      <c r="G178" s="29" t="str">
        <f>CONCATENATE("http://info.edinet-fsa.go.jp/jp/fr/gaap/r/",MID(G177,6,3),"/",MID(G177,10,2),"/2008-01-31")</f>
        <v>http://info.edinet-fsa.go.jp/jp/fr/gaap/r/in1/ac/2008-01-31</v>
      </c>
      <c r="H178" s="100"/>
    </row>
    <row r="179" spans="2:8" ht="17.25" customHeight="1" x14ac:dyDescent="0.2">
      <c r="B179" s="89"/>
      <c r="C179" s="92"/>
      <c r="D179" s="95"/>
      <c r="E179" s="98"/>
      <c r="F179" s="16" t="s">
        <v>504</v>
      </c>
      <c r="G179" s="30" t="str">
        <f>CONCATENATE(G177,"-","2008-01-31.xsd")</f>
        <v>jpfr-in1-ac-2008-01-31.xsd</v>
      </c>
      <c r="H179" s="100"/>
    </row>
    <row r="180" spans="2:8" ht="17.25" customHeight="1" x14ac:dyDescent="0.2">
      <c r="B180" s="89"/>
      <c r="C180" s="92"/>
      <c r="D180" s="95"/>
      <c r="E180" s="102" t="s">
        <v>1099</v>
      </c>
      <c r="F180" s="14" t="s">
        <v>205</v>
      </c>
      <c r="G180" s="27" t="s">
        <v>1138</v>
      </c>
      <c r="H180" s="100"/>
    </row>
    <row r="181" spans="2:8" ht="17.25" customHeight="1" x14ac:dyDescent="0.2">
      <c r="B181" s="89"/>
      <c r="C181" s="92"/>
      <c r="D181" s="95"/>
      <c r="E181" s="103"/>
      <c r="F181" s="15" t="s">
        <v>507</v>
      </c>
      <c r="G181" s="29" t="s">
        <v>1140</v>
      </c>
      <c r="H181" s="100"/>
    </row>
    <row r="182" spans="2:8" ht="17.25" customHeight="1" x14ac:dyDescent="0.2">
      <c r="B182" s="89"/>
      <c r="C182" s="92"/>
      <c r="D182" s="95"/>
      <c r="E182" s="103"/>
      <c r="F182" s="15" t="s">
        <v>2347</v>
      </c>
      <c r="G182" s="29" t="str">
        <f>CONCATENATE("http://info.edinet-fsa.go.jp/jp/fr/gaap/r/",MID(G181,6,3),"/",MID(G181,10,2),"/2008-01-31")</f>
        <v>http://info.edinet-fsa.go.jp/jp/fr/gaap/r/in1/qn/2008-01-31</v>
      </c>
      <c r="H182" s="100"/>
    </row>
    <row r="183" spans="2:8" ht="17.25" customHeight="1" x14ac:dyDescent="0.2">
      <c r="B183" s="89"/>
      <c r="C183" s="92"/>
      <c r="D183" s="95"/>
      <c r="E183" s="103"/>
      <c r="F183" s="16" t="s">
        <v>504</v>
      </c>
      <c r="G183" s="30" t="str">
        <f>CONCATENATE(G181,"-","2008-01-31.xsd")</f>
        <v>jpfr-in1-qn-2008-01-31.xsd</v>
      </c>
      <c r="H183" s="100"/>
    </row>
    <row r="184" spans="2:8" ht="17.25" customHeight="1" x14ac:dyDescent="0.2">
      <c r="B184" s="89"/>
      <c r="C184" s="92"/>
      <c r="D184" s="95"/>
      <c r="E184" s="103"/>
      <c r="F184" s="14" t="s">
        <v>205</v>
      </c>
      <c r="G184" s="27" t="s">
        <v>1139</v>
      </c>
      <c r="H184" s="100"/>
    </row>
    <row r="185" spans="2:8" ht="17.25" customHeight="1" x14ac:dyDescent="0.2">
      <c r="B185" s="89"/>
      <c r="C185" s="92"/>
      <c r="D185" s="95"/>
      <c r="E185" s="103"/>
      <c r="F185" s="15" t="s">
        <v>507</v>
      </c>
      <c r="G185" s="29" t="str">
        <f>CONCATENATE(MID(G181,1,9),"qc")</f>
        <v>jpfr-in1-qc</v>
      </c>
      <c r="H185" s="100"/>
    </row>
    <row r="186" spans="2:8" ht="17.25" customHeight="1" x14ac:dyDescent="0.2">
      <c r="B186" s="89"/>
      <c r="C186" s="92"/>
      <c r="D186" s="95"/>
      <c r="E186" s="103"/>
      <c r="F186" s="15" t="s">
        <v>2347</v>
      </c>
      <c r="G186" s="29" t="str">
        <f>CONCATENATE("http://info.edinet-fsa.go.jp/jp/fr/gaap/r/",MID(G185,6,3),"/",MID(G185,10,2),"/2008-01-31")</f>
        <v>http://info.edinet-fsa.go.jp/jp/fr/gaap/r/in1/qc/2008-01-31</v>
      </c>
      <c r="H186" s="100"/>
    </row>
    <row r="187" spans="2:8" ht="17.25" customHeight="1" x14ac:dyDescent="0.2">
      <c r="B187" s="89"/>
      <c r="C187" s="92"/>
      <c r="D187" s="95"/>
      <c r="E187" s="104"/>
      <c r="F187" s="16" t="s">
        <v>504</v>
      </c>
      <c r="G187" s="30" t="str">
        <f>CONCATENATE(G185,"-","2008-01-31.xsd")</f>
        <v>jpfr-in1-qc-2008-01-31.xsd</v>
      </c>
      <c r="H187" s="100"/>
    </row>
    <row r="188" spans="2:8" ht="17.25" customHeight="1" x14ac:dyDescent="0.2">
      <c r="B188" s="89"/>
      <c r="C188" s="92"/>
      <c r="D188" s="95"/>
      <c r="E188" s="97" t="s">
        <v>2346</v>
      </c>
      <c r="F188" s="14" t="s">
        <v>205</v>
      </c>
      <c r="G188" s="27" t="s">
        <v>1233</v>
      </c>
      <c r="H188" s="100"/>
    </row>
    <row r="189" spans="2:8" ht="17.25" customHeight="1" x14ac:dyDescent="0.2">
      <c r="B189" s="89"/>
      <c r="C189" s="92"/>
      <c r="D189" s="95"/>
      <c r="E189" s="98"/>
      <c r="F189" s="15" t="s">
        <v>507</v>
      </c>
      <c r="G189" s="29" t="str">
        <f>CONCATENATE(MID(G177,1,9),"sn")</f>
        <v>jpfr-in1-sn</v>
      </c>
      <c r="H189" s="100"/>
    </row>
    <row r="190" spans="2:8" ht="17.25" customHeight="1" x14ac:dyDescent="0.2">
      <c r="B190" s="89"/>
      <c r="C190" s="92"/>
      <c r="D190" s="95"/>
      <c r="E190" s="98"/>
      <c r="F190" s="15" t="s">
        <v>2347</v>
      </c>
      <c r="G190" s="29" t="str">
        <f>CONCATENATE("http://info.edinet-fsa.go.jp/jp/fr/gaap/r/",MID(G189,6,3),"/",MID(G189,10,2),"/2008-01-31")</f>
        <v>http://info.edinet-fsa.go.jp/jp/fr/gaap/r/in1/sn/2008-01-31</v>
      </c>
      <c r="H190" s="100"/>
    </row>
    <row r="191" spans="2:8" ht="17.25" customHeight="1" x14ac:dyDescent="0.2">
      <c r="B191" s="89"/>
      <c r="C191" s="92"/>
      <c r="D191" s="95"/>
      <c r="E191" s="98"/>
      <c r="F191" s="16" t="s">
        <v>504</v>
      </c>
      <c r="G191" s="30" t="str">
        <f>CONCATENATE(G189,"-","2008-01-31.xsd")</f>
        <v>jpfr-in1-sn-2008-01-31.xsd</v>
      </c>
      <c r="H191" s="100"/>
    </row>
    <row r="192" spans="2:8" ht="17.25" customHeight="1" x14ac:dyDescent="0.2">
      <c r="B192" s="89"/>
      <c r="C192" s="92"/>
      <c r="D192" s="95"/>
      <c r="E192" s="98"/>
      <c r="F192" s="14" t="s">
        <v>205</v>
      </c>
      <c r="G192" s="27" t="s">
        <v>1234</v>
      </c>
      <c r="H192" s="100"/>
    </row>
    <row r="193" spans="2:8" ht="17.25" customHeight="1" x14ac:dyDescent="0.2">
      <c r="B193" s="89"/>
      <c r="C193" s="92"/>
      <c r="D193" s="95"/>
      <c r="E193" s="98"/>
      <c r="F193" s="15" t="s">
        <v>507</v>
      </c>
      <c r="G193" s="29" t="str">
        <f>CONCATENATE(MID(G189,1,9),"sc")</f>
        <v>jpfr-in1-sc</v>
      </c>
      <c r="H193" s="100"/>
    </row>
    <row r="194" spans="2:8" ht="17.25" customHeight="1" x14ac:dyDescent="0.2">
      <c r="B194" s="89"/>
      <c r="C194" s="92"/>
      <c r="D194" s="95"/>
      <c r="E194" s="98"/>
      <c r="F194" s="15" t="s">
        <v>2347</v>
      </c>
      <c r="G194" s="29" t="str">
        <f>CONCATENATE("http://info.edinet-fsa.go.jp/jp/fr/gaap/r/",MID(G193,6,3),"/",MID(G193,10,2),"/2008-01-31")</f>
        <v>http://info.edinet-fsa.go.jp/jp/fr/gaap/r/in1/sc/2008-01-31</v>
      </c>
      <c r="H194" s="100"/>
    </row>
    <row r="195" spans="2:8" ht="17.25" customHeight="1" x14ac:dyDescent="0.2">
      <c r="B195" s="106"/>
      <c r="C195" s="107"/>
      <c r="D195" s="108"/>
      <c r="E195" s="98"/>
      <c r="F195" s="16" t="s">
        <v>504</v>
      </c>
      <c r="G195" s="30" t="str">
        <f>CONCATENATE(G193,"-","2008-01-31.xsd")</f>
        <v>jpfr-in1-sc-2008-01-31.xsd</v>
      </c>
      <c r="H195" s="109"/>
    </row>
    <row r="196" spans="2:8" ht="17.25" customHeight="1" x14ac:dyDescent="0.2">
      <c r="B196" s="88" t="s">
        <v>492</v>
      </c>
      <c r="C196" s="91" t="s">
        <v>542</v>
      </c>
      <c r="D196" s="94" t="s">
        <v>1251</v>
      </c>
      <c r="E196" s="97" t="s">
        <v>2345</v>
      </c>
      <c r="F196" s="14" t="s">
        <v>205</v>
      </c>
      <c r="G196" s="27" t="s">
        <v>1248</v>
      </c>
      <c r="H196" s="99" t="s">
        <v>1279</v>
      </c>
    </row>
    <row r="197" spans="2:8" ht="17.25" customHeight="1" x14ac:dyDescent="0.2">
      <c r="B197" s="89"/>
      <c r="C197" s="92"/>
      <c r="D197" s="95"/>
      <c r="E197" s="98"/>
      <c r="F197" s="15" t="s">
        <v>507</v>
      </c>
      <c r="G197" s="28" t="s">
        <v>1235</v>
      </c>
      <c r="H197" s="100"/>
    </row>
    <row r="198" spans="2:8" ht="17.25" customHeight="1" x14ac:dyDescent="0.2">
      <c r="B198" s="89"/>
      <c r="C198" s="92"/>
      <c r="D198" s="95"/>
      <c r="E198" s="98"/>
      <c r="F198" s="15" t="s">
        <v>2347</v>
      </c>
      <c r="G198" s="29" t="str">
        <f>CONCATENATE("http://info.edinet-fsa.go.jp/jp/fr/gaap/r/",MID(G197,6,3),"/",MID(G197,10,2),"/2008-01-31")</f>
        <v>http://info.edinet-fsa.go.jp/jp/fr/gaap/r/in2/an/2008-01-31</v>
      </c>
      <c r="H198" s="100"/>
    </row>
    <row r="199" spans="2:8" ht="17.25" customHeight="1" x14ac:dyDescent="0.2">
      <c r="B199" s="89"/>
      <c r="C199" s="92"/>
      <c r="D199" s="95"/>
      <c r="E199" s="98"/>
      <c r="F199" s="16" t="s">
        <v>504</v>
      </c>
      <c r="G199" s="30" t="str">
        <f>CONCATENATE(G197,"-","2008-01-31.xsd")</f>
        <v>jpfr-in2-an-2008-01-31.xsd</v>
      </c>
      <c r="H199" s="100"/>
    </row>
    <row r="200" spans="2:8" ht="17.25" customHeight="1" x14ac:dyDescent="0.2">
      <c r="B200" s="89"/>
      <c r="C200" s="92"/>
      <c r="D200" s="95"/>
      <c r="E200" s="98"/>
      <c r="F200" s="14" t="s">
        <v>205</v>
      </c>
      <c r="G200" s="27" t="s">
        <v>1249</v>
      </c>
      <c r="H200" s="100"/>
    </row>
    <row r="201" spans="2:8" ht="17.25" customHeight="1" x14ac:dyDescent="0.2">
      <c r="B201" s="89"/>
      <c r="C201" s="92"/>
      <c r="D201" s="95"/>
      <c r="E201" s="98"/>
      <c r="F201" s="15" t="s">
        <v>507</v>
      </c>
      <c r="G201" s="29" t="str">
        <f>CONCATENATE(MID(G197,1,9),"ac")</f>
        <v>jpfr-in2-ac</v>
      </c>
      <c r="H201" s="100"/>
    </row>
    <row r="202" spans="2:8" ht="17.25" customHeight="1" x14ac:dyDescent="0.2">
      <c r="B202" s="89"/>
      <c r="C202" s="92"/>
      <c r="D202" s="95"/>
      <c r="E202" s="98"/>
      <c r="F202" s="15" t="s">
        <v>2347</v>
      </c>
      <c r="G202" s="29" t="str">
        <f>CONCATENATE("http://info.edinet-fsa.go.jp/jp/fr/gaap/r/",MID(G201,6,3),"/",MID(G201,10,2),"/2008-01-31")</f>
        <v>http://info.edinet-fsa.go.jp/jp/fr/gaap/r/in2/ac/2008-01-31</v>
      </c>
      <c r="H202" s="100"/>
    </row>
    <row r="203" spans="2:8" ht="17.25" customHeight="1" x14ac:dyDescent="0.2">
      <c r="B203" s="89"/>
      <c r="C203" s="92"/>
      <c r="D203" s="95"/>
      <c r="E203" s="98"/>
      <c r="F203" s="16" t="s">
        <v>504</v>
      </c>
      <c r="G203" s="30" t="str">
        <f>CONCATENATE(G201,"-","2008-01-31.xsd")</f>
        <v>jpfr-in2-ac-2008-01-31.xsd</v>
      </c>
      <c r="H203" s="100"/>
    </row>
    <row r="204" spans="2:8" ht="17.25" customHeight="1" x14ac:dyDescent="0.2">
      <c r="B204" s="89"/>
      <c r="C204" s="92"/>
      <c r="D204" s="95"/>
      <c r="E204" s="102" t="s">
        <v>1099</v>
      </c>
      <c r="F204" s="14" t="s">
        <v>205</v>
      </c>
      <c r="G204" s="27" t="s">
        <v>1134</v>
      </c>
      <c r="H204" s="100"/>
    </row>
    <row r="205" spans="2:8" ht="17.25" customHeight="1" x14ac:dyDescent="0.2">
      <c r="B205" s="89"/>
      <c r="C205" s="92"/>
      <c r="D205" s="95"/>
      <c r="E205" s="103"/>
      <c r="F205" s="15" t="s">
        <v>507</v>
      </c>
      <c r="G205" s="29" t="s">
        <v>1136</v>
      </c>
      <c r="H205" s="100"/>
    </row>
    <row r="206" spans="2:8" ht="17.25" customHeight="1" x14ac:dyDescent="0.2">
      <c r="B206" s="89"/>
      <c r="C206" s="92"/>
      <c r="D206" s="95"/>
      <c r="E206" s="103"/>
      <c r="F206" s="15" t="s">
        <v>2347</v>
      </c>
      <c r="G206" s="29" t="str">
        <f>CONCATENATE("http://info.edinet-fsa.go.jp/jp/fr/gaap/r/",MID(G205,6,3),"/",MID(G205,10,2),"/2008-01-31")</f>
        <v>http://info.edinet-fsa.go.jp/jp/fr/gaap/r/in2/qn/2008-01-31</v>
      </c>
      <c r="H206" s="100"/>
    </row>
    <row r="207" spans="2:8" ht="17.25" customHeight="1" x14ac:dyDescent="0.2">
      <c r="B207" s="89"/>
      <c r="C207" s="92"/>
      <c r="D207" s="95"/>
      <c r="E207" s="103"/>
      <c r="F207" s="16" t="s">
        <v>504</v>
      </c>
      <c r="G207" s="30" t="str">
        <f>CONCATENATE(G205,"-","2008-01-31.xsd")</f>
        <v>jpfr-in2-qn-2008-01-31.xsd</v>
      </c>
      <c r="H207" s="100"/>
    </row>
    <row r="208" spans="2:8" ht="17.25" customHeight="1" x14ac:dyDescent="0.2">
      <c r="B208" s="89"/>
      <c r="C208" s="92"/>
      <c r="D208" s="95"/>
      <c r="E208" s="103"/>
      <c r="F208" s="14" t="s">
        <v>205</v>
      </c>
      <c r="G208" s="27" t="s">
        <v>1135</v>
      </c>
      <c r="H208" s="100"/>
    </row>
    <row r="209" spans="2:8" ht="17.25" customHeight="1" x14ac:dyDescent="0.2">
      <c r="B209" s="89"/>
      <c r="C209" s="92"/>
      <c r="D209" s="95"/>
      <c r="E209" s="103"/>
      <c r="F209" s="15" t="s">
        <v>507</v>
      </c>
      <c r="G209" s="29" t="str">
        <f>CONCATENATE(MID(G205,1,9),"qc")</f>
        <v>jpfr-in2-qc</v>
      </c>
      <c r="H209" s="100"/>
    </row>
    <row r="210" spans="2:8" ht="17.25" customHeight="1" x14ac:dyDescent="0.2">
      <c r="B210" s="89"/>
      <c r="C210" s="92"/>
      <c r="D210" s="95"/>
      <c r="E210" s="103"/>
      <c r="F210" s="15" t="s">
        <v>2347</v>
      </c>
      <c r="G210" s="29" t="str">
        <f>CONCATENATE("http://info.edinet-fsa.go.jp/jp/fr/gaap/r/",MID(G209,6,3),"/",MID(G209,10,2),"/2008-01-31")</f>
        <v>http://info.edinet-fsa.go.jp/jp/fr/gaap/r/in2/qc/2008-01-31</v>
      </c>
      <c r="H210" s="100"/>
    </row>
    <row r="211" spans="2:8" ht="17.25" customHeight="1" x14ac:dyDescent="0.2">
      <c r="B211" s="89"/>
      <c r="C211" s="92"/>
      <c r="D211" s="95"/>
      <c r="E211" s="104"/>
      <c r="F211" s="16" t="s">
        <v>504</v>
      </c>
      <c r="G211" s="30" t="str">
        <f>CONCATENATE(G209,"-","2008-01-31.xsd")</f>
        <v>jpfr-in2-qc-2008-01-31.xsd</v>
      </c>
      <c r="H211" s="100"/>
    </row>
    <row r="212" spans="2:8" ht="17.25" customHeight="1" x14ac:dyDescent="0.2">
      <c r="B212" s="89"/>
      <c r="C212" s="92"/>
      <c r="D212" s="95"/>
      <c r="E212" s="97" t="s">
        <v>2346</v>
      </c>
      <c r="F212" s="14" t="s">
        <v>205</v>
      </c>
      <c r="G212" s="27" t="s">
        <v>1133</v>
      </c>
      <c r="H212" s="100"/>
    </row>
    <row r="213" spans="2:8" ht="17.25" customHeight="1" x14ac:dyDescent="0.2">
      <c r="B213" s="89"/>
      <c r="C213" s="92"/>
      <c r="D213" s="95"/>
      <c r="E213" s="98"/>
      <c r="F213" s="15" t="s">
        <v>507</v>
      </c>
      <c r="G213" s="29" t="str">
        <f>CONCATENATE(MID(G201,1,9),"sn")</f>
        <v>jpfr-in2-sn</v>
      </c>
      <c r="H213" s="100"/>
    </row>
    <row r="214" spans="2:8" ht="17.25" customHeight="1" x14ac:dyDescent="0.2">
      <c r="B214" s="89"/>
      <c r="C214" s="92"/>
      <c r="D214" s="95"/>
      <c r="E214" s="98"/>
      <c r="F214" s="15" t="s">
        <v>2347</v>
      </c>
      <c r="G214" s="29" t="str">
        <f>CONCATENATE("http://info.edinet-fsa.go.jp/jp/fr/gaap/r/",MID(G213,6,3),"/",MID(G213,10,2),"/2008-01-31")</f>
        <v>http://info.edinet-fsa.go.jp/jp/fr/gaap/r/in2/sn/2008-01-31</v>
      </c>
      <c r="H214" s="100"/>
    </row>
    <row r="215" spans="2:8" ht="17.25" customHeight="1" x14ac:dyDescent="0.2">
      <c r="B215" s="89"/>
      <c r="C215" s="92"/>
      <c r="D215" s="95"/>
      <c r="E215" s="98"/>
      <c r="F215" s="16" t="s">
        <v>504</v>
      </c>
      <c r="G215" s="30" t="str">
        <f>CONCATENATE(G213,"-","2008-01-31.xsd")</f>
        <v>jpfr-in2-sn-2008-01-31.xsd</v>
      </c>
      <c r="H215" s="100"/>
    </row>
    <row r="216" spans="2:8" ht="17.25" customHeight="1" x14ac:dyDescent="0.2">
      <c r="B216" s="89"/>
      <c r="C216" s="92"/>
      <c r="D216" s="95"/>
      <c r="E216" s="98"/>
      <c r="F216" s="14" t="s">
        <v>205</v>
      </c>
      <c r="G216" s="27" t="s">
        <v>1250</v>
      </c>
      <c r="H216" s="100"/>
    </row>
    <row r="217" spans="2:8" ht="17.25" customHeight="1" x14ac:dyDescent="0.2">
      <c r="B217" s="89"/>
      <c r="C217" s="92"/>
      <c r="D217" s="95"/>
      <c r="E217" s="98"/>
      <c r="F217" s="15" t="s">
        <v>507</v>
      </c>
      <c r="G217" s="29" t="str">
        <f>CONCATENATE(MID(G213,1,9),"sc")</f>
        <v>jpfr-in2-sc</v>
      </c>
      <c r="H217" s="100"/>
    </row>
    <row r="218" spans="2:8" ht="17.25" customHeight="1" x14ac:dyDescent="0.2">
      <c r="B218" s="89"/>
      <c r="C218" s="92"/>
      <c r="D218" s="95"/>
      <c r="E218" s="98"/>
      <c r="F218" s="15" t="s">
        <v>2347</v>
      </c>
      <c r="G218" s="29" t="str">
        <f>CONCATENATE("http://info.edinet-fsa.go.jp/jp/fr/gaap/r/",MID(G217,6,3),"/",MID(G217,10,2),"/2008-01-31")</f>
        <v>http://info.edinet-fsa.go.jp/jp/fr/gaap/r/in2/sc/2008-01-31</v>
      </c>
      <c r="H218" s="100"/>
    </row>
    <row r="219" spans="2:8" ht="17.25" customHeight="1" x14ac:dyDescent="0.2">
      <c r="B219" s="106"/>
      <c r="C219" s="107"/>
      <c r="D219" s="108"/>
      <c r="E219" s="98"/>
      <c r="F219" s="16" t="s">
        <v>504</v>
      </c>
      <c r="G219" s="30" t="str">
        <f>CONCATENATE(G217,"-","2008-01-31.xsd")</f>
        <v>jpfr-in2-sc-2008-01-31.xsd</v>
      </c>
      <c r="H219" s="109"/>
    </row>
    <row r="220" spans="2:8" ht="17.25" customHeight="1" x14ac:dyDescent="0.2">
      <c r="B220" s="88" t="s">
        <v>212</v>
      </c>
      <c r="C220" s="91" t="s">
        <v>543</v>
      </c>
      <c r="D220" s="94" t="s">
        <v>663</v>
      </c>
      <c r="E220" s="97" t="s">
        <v>2345</v>
      </c>
      <c r="F220" s="14" t="s">
        <v>205</v>
      </c>
      <c r="G220" s="27" t="s">
        <v>589</v>
      </c>
      <c r="H220" s="99" t="s">
        <v>1280</v>
      </c>
    </row>
    <row r="221" spans="2:8" ht="17.25" customHeight="1" x14ac:dyDescent="0.2">
      <c r="B221" s="89"/>
      <c r="C221" s="92"/>
      <c r="D221" s="95"/>
      <c r="E221" s="98"/>
      <c r="F221" s="15" t="s">
        <v>507</v>
      </c>
      <c r="G221" s="28" t="s">
        <v>1236</v>
      </c>
      <c r="H221" s="100"/>
    </row>
    <row r="222" spans="2:8" ht="17.25" customHeight="1" x14ac:dyDescent="0.2">
      <c r="B222" s="89"/>
      <c r="C222" s="92"/>
      <c r="D222" s="95"/>
      <c r="E222" s="98"/>
      <c r="F222" s="15" t="s">
        <v>2347</v>
      </c>
      <c r="G222" s="29" t="str">
        <f>CONCATENATE("http://info.edinet-fsa.go.jp/jp/fr/gaap/r/",MID(G221,6,3),"/",MID(G221,10,2),"/2008-01-31")</f>
        <v>http://info.edinet-fsa.go.jp/jp/fr/gaap/r/rwy/an/2008-01-31</v>
      </c>
      <c r="H222" s="100"/>
    </row>
    <row r="223" spans="2:8" ht="17.25" customHeight="1" x14ac:dyDescent="0.2">
      <c r="B223" s="89"/>
      <c r="C223" s="92"/>
      <c r="D223" s="95"/>
      <c r="E223" s="98"/>
      <c r="F223" s="16" t="s">
        <v>504</v>
      </c>
      <c r="G223" s="30" t="str">
        <f>CONCATENATE(G221,"-","2008-01-31.xsd")</f>
        <v>jpfr-rwy-an-2008-01-31.xsd</v>
      </c>
      <c r="H223" s="100"/>
    </row>
    <row r="224" spans="2:8" ht="17.25" customHeight="1" x14ac:dyDescent="0.2">
      <c r="B224" s="89"/>
      <c r="C224" s="92"/>
      <c r="D224" s="95"/>
      <c r="E224" s="98"/>
      <c r="F224" s="14" t="s">
        <v>205</v>
      </c>
      <c r="G224" s="27" t="s">
        <v>590</v>
      </c>
      <c r="H224" s="100"/>
    </row>
    <row r="225" spans="2:8" ht="17.25" customHeight="1" x14ac:dyDescent="0.2">
      <c r="B225" s="89"/>
      <c r="C225" s="92"/>
      <c r="D225" s="95"/>
      <c r="E225" s="98"/>
      <c r="F225" s="15" t="s">
        <v>507</v>
      </c>
      <c r="G225" s="29" t="str">
        <f>CONCATENATE(MID(G221,1,9),"ac")</f>
        <v>jpfr-rwy-ac</v>
      </c>
      <c r="H225" s="100"/>
    </row>
    <row r="226" spans="2:8" ht="17.25" customHeight="1" x14ac:dyDescent="0.2">
      <c r="B226" s="89"/>
      <c r="C226" s="92"/>
      <c r="D226" s="95"/>
      <c r="E226" s="98"/>
      <c r="F226" s="15" t="s">
        <v>2347</v>
      </c>
      <c r="G226" s="29" t="str">
        <f>CONCATENATE("http://info.edinet-fsa.go.jp/jp/fr/gaap/r/",MID(G225,6,3),"/",MID(G225,10,2),"/2008-01-31")</f>
        <v>http://info.edinet-fsa.go.jp/jp/fr/gaap/r/rwy/ac/2008-01-31</v>
      </c>
      <c r="H226" s="100"/>
    </row>
    <row r="227" spans="2:8" ht="17.25" customHeight="1" x14ac:dyDescent="0.2">
      <c r="B227" s="89"/>
      <c r="C227" s="92"/>
      <c r="D227" s="95"/>
      <c r="E227" s="98"/>
      <c r="F227" s="16" t="s">
        <v>504</v>
      </c>
      <c r="G227" s="30" t="str">
        <f>CONCATENATE(G225,"-","2008-01-31.xsd")</f>
        <v>jpfr-rwy-ac-2008-01-31.xsd</v>
      </c>
      <c r="H227" s="100"/>
    </row>
    <row r="228" spans="2:8" ht="17.25" customHeight="1" x14ac:dyDescent="0.2">
      <c r="B228" s="89"/>
      <c r="C228" s="92"/>
      <c r="D228" s="95"/>
      <c r="E228" s="102" t="s">
        <v>1099</v>
      </c>
      <c r="F228" s="14" t="s">
        <v>205</v>
      </c>
      <c r="G228" s="27" t="s">
        <v>1130</v>
      </c>
      <c r="H228" s="100"/>
    </row>
    <row r="229" spans="2:8" ht="17.25" customHeight="1" x14ac:dyDescent="0.2">
      <c r="B229" s="89"/>
      <c r="C229" s="92"/>
      <c r="D229" s="95"/>
      <c r="E229" s="103"/>
      <c r="F229" s="15" t="s">
        <v>507</v>
      </c>
      <c r="G229" s="29" t="s">
        <v>1132</v>
      </c>
      <c r="H229" s="100"/>
    </row>
    <row r="230" spans="2:8" ht="17.25" customHeight="1" x14ac:dyDescent="0.2">
      <c r="B230" s="89"/>
      <c r="C230" s="92"/>
      <c r="D230" s="95"/>
      <c r="E230" s="103"/>
      <c r="F230" s="15" t="s">
        <v>2347</v>
      </c>
      <c r="G230" s="29" t="str">
        <f>CONCATENATE("http://info.edinet-fsa.go.jp/jp/fr/gaap/r/",MID(G229,6,3),"/",MID(G229,10,2),"/2008-01-31")</f>
        <v>http://info.edinet-fsa.go.jp/jp/fr/gaap/r/rwy/qn/2008-01-31</v>
      </c>
      <c r="H230" s="100"/>
    </row>
    <row r="231" spans="2:8" ht="17.25" customHeight="1" x14ac:dyDescent="0.2">
      <c r="B231" s="89"/>
      <c r="C231" s="92"/>
      <c r="D231" s="95"/>
      <c r="E231" s="103"/>
      <c r="F231" s="16" t="s">
        <v>504</v>
      </c>
      <c r="G231" s="30" t="str">
        <f>CONCATENATE(G229,"-","2008-01-31.xsd")</f>
        <v>jpfr-rwy-qn-2008-01-31.xsd</v>
      </c>
      <c r="H231" s="100"/>
    </row>
    <row r="232" spans="2:8" ht="17.25" customHeight="1" x14ac:dyDescent="0.2">
      <c r="B232" s="89"/>
      <c r="C232" s="92"/>
      <c r="D232" s="95"/>
      <c r="E232" s="103"/>
      <c r="F232" s="14" t="s">
        <v>205</v>
      </c>
      <c r="G232" s="27" t="s">
        <v>1131</v>
      </c>
      <c r="H232" s="100"/>
    </row>
    <row r="233" spans="2:8" ht="17.25" customHeight="1" x14ac:dyDescent="0.2">
      <c r="B233" s="89"/>
      <c r="C233" s="92"/>
      <c r="D233" s="95"/>
      <c r="E233" s="103"/>
      <c r="F233" s="15" t="s">
        <v>507</v>
      </c>
      <c r="G233" s="29" t="str">
        <f>CONCATENATE(MID(G229,1,9),"qc")</f>
        <v>jpfr-rwy-qc</v>
      </c>
      <c r="H233" s="100"/>
    </row>
    <row r="234" spans="2:8" ht="17.25" customHeight="1" x14ac:dyDescent="0.2">
      <c r="B234" s="89"/>
      <c r="C234" s="92"/>
      <c r="D234" s="95"/>
      <c r="E234" s="103"/>
      <c r="F234" s="15" t="s">
        <v>2347</v>
      </c>
      <c r="G234" s="29" t="str">
        <f>CONCATENATE("http://info.edinet-fsa.go.jp/jp/fr/gaap/r/",MID(G233,6,3),"/",MID(G233,10,2),"/2008-01-31")</f>
        <v>http://info.edinet-fsa.go.jp/jp/fr/gaap/r/rwy/qc/2008-01-31</v>
      </c>
      <c r="H234" s="100"/>
    </row>
    <row r="235" spans="2:8" ht="17.25" customHeight="1" x14ac:dyDescent="0.2">
      <c r="B235" s="89"/>
      <c r="C235" s="92"/>
      <c r="D235" s="95"/>
      <c r="E235" s="104"/>
      <c r="F235" s="16" t="s">
        <v>504</v>
      </c>
      <c r="G235" s="30" t="str">
        <f>CONCATENATE(G233,"-","2008-01-31.xsd")</f>
        <v>jpfr-rwy-qc-2008-01-31.xsd</v>
      </c>
      <c r="H235" s="100"/>
    </row>
    <row r="236" spans="2:8" ht="17.25" customHeight="1" x14ac:dyDescent="0.2">
      <c r="B236" s="89"/>
      <c r="C236" s="92"/>
      <c r="D236" s="95"/>
      <c r="E236" s="97" t="s">
        <v>2346</v>
      </c>
      <c r="F236" s="14" t="s">
        <v>205</v>
      </c>
      <c r="G236" s="27" t="s">
        <v>591</v>
      </c>
      <c r="H236" s="100"/>
    </row>
    <row r="237" spans="2:8" ht="17.25" customHeight="1" x14ac:dyDescent="0.2">
      <c r="B237" s="89"/>
      <c r="C237" s="92"/>
      <c r="D237" s="95"/>
      <c r="E237" s="98"/>
      <c r="F237" s="15" t="s">
        <v>507</v>
      </c>
      <c r="G237" s="29" t="str">
        <f>CONCATENATE(MID(G225,1,9),"sn")</f>
        <v>jpfr-rwy-sn</v>
      </c>
      <c r="H237" s="100"/>
    </row>
    <row r="238" spans="2:8" ht="17.25" customHeight="1" x14ac:dyDescent="0.2">
      <c r="B238" s="89"/>
      <c r="C238" s="92"/>
      <c r="D238" s="95"/>
      <c r="E238" s="98"/>
      <c r="F238" s="15" t="s">
        <v>2347</v>
      </c>
      <c r="G238" s="29" t="str">
        <f>CONCATENATE("http://info.edinet-fsa.go.jp/jp/fr/gaap/r/",MID(G237,6,3),"/",MID(G237,10,2),"/2008-01-31")</f>
        <v>http://info.edinet-fsa.go.jp/jp/fr/gaap/r/rwy/sn/2008-01-31</v>
      </c>
      <c r="H238" s="100"/>
    </row>
    <row r="239" spans="2:8" ht="17.25" customHeight="1" x14ac:dyDescent="0.2">
      <c r="B239" s="89"/>
      <c r="C239" s="92"/>
      <c r="D239" s="95"/>
      <c r="E239" s="98"/>
      <c r="F239" s="16" t="s">
        <v>504</v>
      </c>
      <c r="G239" s="30" t="str">
        <f>CONCATENATE(G237,"-","2008-01-31.xsd")</f>
        <v>jpfr-rwy-sn-2008-01-31.xsd</v>
      </c>
      <c r="H239" s="100"/>
    </row>
    <row r="240" spans="2:8" ht="17.25" customHeight="1" x14ac:dyDescent="0.2">
      <c r="B240" s="89"/>
      <c r="C240" s="92"/>
      <c r="D240" s="95"/>
      <c r="E240" s="98"/>
      <c r="F240" s="14" t="s">
        <v>205</v>
      </c>
      <c r="G240" s="27" t="s">
        <v>1763</v>
      </c>
      <c r="H240" s="100"/>
    </row>
    <row r="241" spans="2:8" ht="17.25" customHeight="1" x14ac:dyDescent="0.2">
      <c r="B241" s="89"/>
      <c r="C241" s="92"/>
      <c r="D241" s="95"/>
      <c r="E241" s="98"/>
      <c r="F241" s="15" t="s">
        <v>507</v>
      </c>
      <c r="G241" s="29" t="str">
        <f>CONCATENATE(MID(G237,1,9),"sc")</f>
        <v>jpfr-rwy-sc</v>
      </c>
      <c r="H241" s="100"/>
    </row>
    <row r="242" spans="2:8" ht="17.25" customHeight="1" x14ac:dyDescent="0.2">
      <c r="B242" s="89"/>
      <c r="C242" s="92"/>
      <c r="D242" s="95"/>
      <c r="E242" s="98"/>
      <c r="F242" s="15" t="s">
        <v>2347</v>
      </c>
      <c r="G242" s="29" t="str">
        <f>CONCATENATE("http://info.edinet-fsa.go.jp/jp/fr/gaap/r/",MID(G241,6,3),"/",MID(G241,10,2),"/2008-01-31")</f>
        <v>http://info.edinet-fsa.go.jp/jp/fr/gaap/r/rwy/sc/2008-01-31</v>
      </c>
      <c r="H242" s="100"/>
    </row>
    <row r="243" spans="2:8" ht="17.25" customHeight="1" x14ac:dyDescent="0.2">
      <c r="B243" s="106"/>
      <c r="C243" s="107"/>
      <c r="D243" s="108"/>
      <c r="E243" s="98"/>
      <c r="F243" s="16" t="s">
        <v>504</v>
      </c>
      <c r="G243" s="30" t="str">
        <f>CONCATENATE(G241,"-","2008-01-31.xsd")</f>
        <v>jpfr-rwy-sc-2008-01-31.xsd</v>
      </c>
      <c r="H243" s="109"/>
    </row>
    <row r="244" spans="2:8" ht="17.25" customHeight="1" x14ac:dyDescent="0.2">
      <c r="B244" s="88" t="s">
        <v>213</v>
      </c>
      <c r="C244" s="91" t="s">
        <v>544</v>
      </c>
      <c r="D244" s="94" t="s">
        <v>2364</v>
      </c>
      <c r="E244" s="97" t="s">
        <v>2345</v>
      </c>
      <c r="F244" s="14" t="s">
        <v>205</v>
      </c>
      <c r="G244" s="27" t="s">
        <v>1764</v>
      </c>
      <c r="H244" s="99" t="s">
        <v>1281</v>
      </c>
    </row>
    <row r="245" spans="2:8" ht="17.25" customHeight="1" x14ac:dyDescent="0.2">
      <c r="B245" s="89"/>
      <c r="C245" s="92"/>
      <c r="D245" s="95"/>
      <c r="E245" s="98"/>
      <c r="F245" s="15" t="s">
        <v>507</v>
      </c>
      <c r="G245" s="28" t="s">
        <v>1237</v>
      </c>
      <c r="H245" s="100"/>
    </row>
    <row r="246" spans="2:8" ht="17.25" customHeight="1" x14ac:dyDescent="0.2">
      <c r="B246" s="89"/>
      <c r="C246" s="92"/>
      <c r="D246" s="95"/>
      <c r="E246" s="98"/>
      <c r="F246" s="15" t="s">
        <v>2347</v>
      </c>
      <c r="G246" s="29" t="str">
        <f>CONCATENATE("http://info.edinet-fsa.go.jp/jp/fr/gaap/r/",MID(G245,6,3),"/",MID(G245,10,2),"/2008-01-31")</f>
        <v>http://info.edinet-fsa.go.jp/jp/fr/gaap/r/wat/an/2008-01-31</v>
      </c>
      <c r="H246" s="100"/>
    </row>
    <row r="247" spans="2:8" ht="17.25" customHeight="1" x14ac:dyDescent="0.2">
      <c r="B247" s="89"/>
      <c r="C247" s="92"/>
      <c r="D247" s="95"/>
      <c r="E247" s="98"/>
      <c r="F247" s="16" t="s">
        <v>504</v>
      </c>
      <c r="G247" s="30" t="str">
        <f>CONCATENATE(G245,"-","2008-01-31.xsd")</f>
        <v>jpfr-wat-an-2008-01-31.xsd</v>
      </c>
      <c r="H247" s="100"/>
    </row>
    <row r="248" spans="2:8" ht="17.25" customHeight="1" x14ac:dyDescent="0.2">
      <c r="B248" s="89"/>
      <c r="C248" s="92"/>
      <c r="D248" s="95"/>
      <c r="E248" s="98"/>
      <c r="F248" s="14" t="s">
        <v>205</v>
      </c>
      <c r="G248" s="27" t="s">
        <v>1765</v>
      </c>
      <c r="H248" s="100"/>
    </row>
    <row r="249" spans="2:8" ht="17.25" customHeight="1" x14ac:dyDescent="0.2">
      <c r="B249" s="89"/>
      <c r="C249" s="92"/>
      <c r="D249" s="95"/>
      <c r="E249" s="98"/>
      <c r="F249" s="15" t="s">
        <v>507</v>
      </c>
      <c r="G249" s="29" t="str">
        <f>CONCATENATE(MID(G245,1,9),"ac")</f>
        <v>jpfr-wat-ac</v>
      </c>
      <c r="H249" s="100"/>
    </row>
    <row r="250" spans="2:8" ht="17.25" customHeight="1" x14ac:dyDescent="0.2">
      <c r="B250" s="89"/>
      <c r="C250" s="92"/>
      <c r="D250" s="95"/>
      <c r="E250" s="98"/>
      <c r="F250" s="15" t="s">
        <v>2347</v>
      </c>
      <c r="G250" s="29" t="str">
        <f>CONCATENATE("http://info.edinet-fsa.go.jp/jp/fr/gaap/r/",MID(G249,6,3),"/",MID(G249,10,2),"/2008-01-31")</f>
        <v>http://info.edinet-fsa.go.jp/jp/fr/gaap/r/wat/ac/2008-01-31</v>
      </c>
      <c r="H250" s="100"/>
    </row>
    <row r="251" spans="2:8" ht="17.25" customHeight="1" x14ac:dyDescent="0.2">
      <c r="B251" s="89"/>
      <c r="C251" s="92"/>
      <c r="D251" s="95"/>
      <c r="E251" s="98"/>
      <c r="F251" s="16" t="s">
        <v>504</v>
      </c>
      <c r="G251" s="30" t="str">
        <f>CONCATENATE(G249,"-","2008-01-31.xsd")</f>
        <v>jpfr-wat-ac-2008-01-31.xsd</v>
      </c>
      <c r="H251" s="100"/>
    </row>
    <row r="252" spans="2:8" ht="17.25" customHeight="1" x14ac:dyDescent="0.2">
      <c r="B252" s="89"/>
      <c r="C252" s="92"/>
      <c r="D252" s="95"/>
      <c r="E252" s="102" t="s">
        <v>1099</v>
      </c>
      <c r="F252" s="14" t="s">
        <v>205</v>
      </c>
      <c r="G252" s="27" t="s">
        <v>1127</v>
      </c>
      <c r="H252" s="100"/>
    </row>
    <row r="253" spans="2:8" ht="17.25" customHeight="1" x14ac:dyDescent="0.2">
      <c r="B253" s="89"/>
      <c r="C253" s="92"/>
      <c r="D253" s="95"/>
      <c r="E253" s="103"/>
      <c r="F253" s="15" t="s">
        <v>507</v>
      </c>
      <c r="G253" s="29" t="s">
        <v>1129</v>
      </c>
      <c r="H253" s="100"/>
    </row>
    <row r="254" spans="2:8" ht="17.25" customHeight="1" x14ac:dyDescent="0.2">
      <c r="B254" s="89"/>
      <c r="C254" s="92"/>
      <c r="D254" s="95"/>
      <c r="E254" s="103"/>
      <c r="F254" s="15" t="s">
        <v>2347</v>
      </c>
      <c r="G254" s="29" t="str">
        <f>CONCATENATE("http://info.edinet-fsa.go.jp/jp/fr/gaap/r/",MID(G253,6,3),"/",MID(G253,10,2),"/2008-01-31")</f>
        <v>http://info.edinet-fsa.go.jp/jp/fr/gaap/r/wat/qn/2008-01-31</v>
      </c>
      <c r="H254" s="100"/>
    </row>
    <row r="255" spans="2:8" ht="17.25" customHeight="1" x14ac:dyDescent="0.2">
      <c r="B255" s="89"/>
      <c r="C255" s="92"/>
      <c r="D255" s="95"/>
      <c r="E255" s="103"/>
      <c r="F255" s="16" t="s">
        <v>504</v>
      </c>
      <c r="G255" s="30" t="str">
        <f>CONCATENATE(G253,"-","2008-01-31.xsd")</f>
        <v>jpfr-wat-qn-2008-01-31.xsd</v>
      </c>
      <c r="H255" s="100"/>
    </row>
    <row r="256" spans="2:8" ht="17.25" customHeight="1" x14ac:dyDescent="0.2">
      <c r="B256" s="89"/>
      <c r="C256" s="92"/>
      <c r="D256" s="95"/>
      <c r="E256" s="103"/>
      <c r="F256" s="14" t="s">
        <v>205</v>
      </c>
      <c r="G256" s="27" t="s">
        <v>1128</v>
      </c>
      <c r="H256" s="100"/>
    </row>
    <row r="257" spans="2:8" ht="17.25" customHeight="1" x14ac:dyDescent="0.2">
      <c r="B257" s="89"/>
      <c r="C257" s="92"/>
      <c r="D257" s="95"/>
      <c r="E257" s="103"/>
      <c r="F257" s="15" t="s">
        <v>507</v>
      </c>
      <c r="G257" s="29" t="str">
        <f>CONCATENATE(MID(G253,1,9),"qc")</f>
        <v>jpfr-wat-qc</v>
      </c>
      <c r="H257" s="100"/>
    </row>
    <row r="258" spans="2:8" ht="17.25" customHeight="1" x14ac:dyDescent="0.2">
      <c r="B258" s="89"/>
      <c r="C258" s="92"/>
      <c r="D258" s="95"/>
      <c r="E258" s="103"/>
      <c r="F258" s="15" t="s">
        <v>2347</v>
      </c>
      <c r="G258" s="29" t="str">
        <f>CONCATENATE("http://info.edinet-fsa.go.jp/jp/fr/gaap/r/",MID(G257,6,3),"/",MID(G257,10,2),"/2008-01-31")</f>
        <v>http://info.edinet-fsa.go.jp/jp/fr/gaap/r/wat/qc/2008-01-31</v>
      </c>
      <c r="H258" s="100"/>
    </row>
    <row r="259" spans="2:8" ht="17.25" customHeight="1" x14ac:dyDescent="0.2">
      <c r="B259" s="89"/>
      <c r="C259" s="92"/>
      <c r="D259" s="95"/>
      <c r="E259" s="104"/>
      <c r="F259" s="16" t="s">
        <v>504</v>
      </c>
      <c r="G259" s="30" t="str">
        <f>CONCATENATE(G257,"-","2008-01-31.xsd")</f>
        <v>jpfr-wat-qc-2008-01-31.xsd</v>
      </c>
      <c r="H259" s="100"/>
    </row>
    <row r="260" spans="2:8" ht="17.25" customHeight="1" x14ac:dyDescent="0.2">
      <c r="B260" s="89"/>
      <c r="C260" s="92"/>
      <c r="D260" s="95"/>
      <c r="E260" s="97" t="s">
        <v>2346</v>
      </c>
      <c r="F260" s="14" t="s">
        <v>205</v>
      </c>
      <c r="G260" s="27" t="s">
        <v>1766</v>
      </c>
      <c r="H260" s="100"/>
    </row>
    <row r="261" spans="2:8" ht="17.25" customHeight="1" x14ac:dyDescent="0.2">
      <c r="B261" s="89"/>
      <c r="C261" s="92"/>
      <c r="D261" s="95"/>
      <c r="E261" s="98"/>
      <c r="F261" s="15" t="s">
        <v>507</v>
      </c>
      <c r="G261" s="29" t="str">
        <f>CONCATENATE(MID(G249,1,9),"sn")</f>
        <v>jpfr-wat-sn</v>
      </c>
      <c r="H261" s="100"/>
    </row>
    <row r="262" spans="2:8" ht="17.25" customHeight="1" x14ac:dyDescent="0.2">
      <c r="B262" s="89"/>
      <c r="C262" s="92"/>
      <c r="D262" s="95"/>
      <c r="E262" s="98"/>
      <c r="F262" s="15" t="s">
        <v>2347</v>
      </c>
      <c r="G262" s="29" t="str">
        <f>CONCATENATE("http://info.edinet-fsa.go.jp/jp/fr/gaap/r/",MID(G261,6,3),"/",MID(G261,10,2),"/2008-01-31")</f>
        <v>http://info.edinet-fsa.go.jp/jp/fr/gaap/r/wat/sn/2008-01-31</v>
      </c>
      <c r="H262" s="100"/>
    </row>
    <row r="263" spans="2:8" ht="17.25" customHeight="1" x14ac:dyDescent="0.2">
      <c r="B263" s="89"/>
      <c r="C263" s="92"/>
      <c r="D263" s="95"/>
      <c r="E263" s="98"/>
      <c r="F263" s="16" t="s">
        <v>504</v>
      </c>
      <c r="G263" s="30" t="str">
        <f>CONCATENATE(G261,"-","2008-01-31.xsd")</f>
        <v>jpfr-wat-sn-2008-01-31.xsd</v>
      </c>
      <c r="H263" s="100"/>
    </row>
    <row r="264" spans="2:8" ht="17.25" customHeight="1" x14ac:dyDescent="0.2">
      <c r="B264" s="89"/>
      <c r="C264" s="92"/>
      <c r="D264" s="95"/>
      <c r="E264" s="98"/>
      <c r="F264" s="14" t="s">
        <v>205</v>
      </c>
      <c r="G264" s="27" t="s">
        <v>1767</v>
      </c>
      <c r="H264" s="100"/>
    </row>
    <row r="265" spans="2:8" ht="17.25" customHeight="1" x14ac:dyDescent="0.2">
      <c r="B265" s="89"/>
      <c r="C265" s="92"/>
      <c r="D265" s="95"/>
      <c r="E265" s="98"/>
      <c r="F265" s="15" t="s">
        <v>507</v>
      </c>
      <c r="G265" s="29" t="str">
        <f>CONCATENATE(MID(G261,1,9),"sc")</f>
        <v>jpfr-wat-sc</v>
      </c>
      <c r="H265" s="100"/>
    </row>
    <row r="266" spans="2:8" ht="17.25" customHeight="1" x14ac:dyDescent="0.2">
      <c r="B266" s="89"/>
      <c r="C266" s="92"/>
      <c r="D266" s="95"/>
      <c r="E266" s="98"/>
      <c r="F266" s="15" t="s">
        <v>2347</v>
      </c>
      <c r="G266" s="29" t="str">
        <f>CONCATENATE("http://info.edinet-fsa.go.jp/jp/fr/gaap/r/",MID(G265,6,3),"/",MID(G265,10,2),"/2008-01-31")</f>
        <v>http://info.edinet-fsa.go.jp/jp/fr/gaap/r/wat/sc/2008-01-31</v>
      </c>
      <c r="H266" s="100"/>
    </row>
    <row r="267" spans="2:8" ht="17.25" customHeight="1" x14ac:dyDescent="0.2">
      <c r="B267" s="106"/>
      <c r="C267" s="107"/>
      <c r="D267" s="108"/>
      <c r="E267" s="98"/>
      <c r="F267" s="16" t="s">
        <v>504</v>
      </c>
      <c r="G267" s="30" t="str">
        <f>CONCATENATE(G265,"-","2008-01-31.xsd")</f>
        <v>jpfr-wat-sc-2008-01-31.xsd</v>
      </c>
      <c r="H267" s="109"/>
    </row>
    <row r="268" spans="2:8" ht="17.25" customHeight="1" x14ac:dyDescent="0.2">
      <c r="B268" s="88" t="s">
        <v>1064</v>
      </c>
      <c r="C268" s="91" t="s">
        <v>923</v>
      </c>
      <c r="D268" s="94" t="str">
        <f>CONCATENATE(B268,"財務諸表タクソノミ")</f>
        <v>高速道路事業財務諸表タクソノミ</v>
      </c>
      <c r="E268" s="97" t="s">
        <v>2345</v>
      </c>
      <c r="F268" s="14" t="s">
        <v>205</v>
      </c>
      <c r="G268" s="27" t="str">
        <f>CONCATENATE(B268,"個別財務諸表タクソノミ")</f>
        <v>高速道路事業個別財務諸表タクソノミ</v>
      </c>
      <c r="H268" s="99" t="str">
        <f>CONCATENATE(B268,"財務諸表語彙タクソノミ")</f>
        <v>高速道路事業財務諸表語彙タクソノミ</v>
      </c>
    </row>
    <row r="269" spans="2:8" ht="17.25" customHeight="1" x14ac:dyDescent="0.2">
      <c r="B269" s="89"/>
      <c r="C269" s="92"/>
      <c r="D269" s="95"/>
      <c r="E269" s="98"/>
      <c r="F269" s="15" t="s">
        <v>507</v>
      </c>
      <c r="G269" s="28" t="s">
        <v>1155</v>
      </c>
      <c r="H269" s="100"/>
    </row>
    <row r="270" spans="2:8" ht="17.25" customHeight="1" x14ac:dyDescent="0.2">
      <c r="B270" s="89"/>
      <c r="C270" s="92"/>
      <c r="D270" s="95"/>
      <c r="E270" s="98"/>
      <c r="F270" s="15" t="s">
        <v>2347</v>
      </c>
      <c r="G270" s="29" t="str">
        <f>CONCATENATE("http://info.edinet-fsa.go.jp/jp/fr/gaap/r/",MID(G269,6,3),"/",MID(G269,10,2),"/2008-01-31")</f>
        <v>http://info.edinet-fsa.go.jp/jp/fr/gaap/r/hwy/an/2008-01-31</v>
      </c>
      <c r="H270" s="100"/>
    </row>
    <row r="271" spans="2:8" ht="17.25" customHeight="1" x14ac:dyDescent="0.2">
      <c r="B271" s="89"/>
      <c r="C271" s="92"/>
      <c r="D271" s="95"/>
      <c r="E271" s="98"/>
      <c r="F271" s="16" t="s">
        <v>504</v>
      </c>
      <c r="G271" s="30" t="str">
        <f>CONCATENATE(G269,"-","2008-01-31.xsd")</f>
        <v>jpfr-hwy-an-2008-01-31.xsd</v>
      </c>
      <c r="H271" s="100"/>
    </row>
    <row r="272" spans="2:8" ht="17.25" customHeight="1" x14ac:dyDescent="0.2">
      <c r="B272" s="89"/>
      <c r="C272" s="92"/>
      <c r="D272" s="95"/>
      <c r="E272" s="98"/>
      <c r="F272" s="14" t="s">
        <v>205</v>
      </c>
      <c r="G272" s="27" t="str">
        <f>CONCATENATE(B268,"連結財務諸表タクソノミ")</f>
        <v>高速道路事業連結財務諸表タクソノミ</v>
      </c>
      <c r="H272" s="100"/>
    </row>
    <row r="273" spans="2:8" ht="17.25" customHeight="1" x14ac:dyDescent="0.2">
      <c r="B273" s="89"/>
      <c r="C273" s="92"/>
      <c r="D273" s="95"/>
      <c r="E273" s="98"/>
      <c r="F273" s="15" t="s">
        <v>507</v>
      </c>
      <c r="G273" s="29" t="str">
        <f>CONCATENATE(MID(G269,1,9),"ac")</f>
        <v>jpfr-hwy-ac</v>
      </c>
      <c r="H273" s="100"/>
    </row>
    <row r="274" spans="2:8" ht="17.25" customHeight="1" x14ac:dyDescent="0.2">
      <c r="B274" s="89"/>
      <c r="C274" s="92"/>
      <c r="D274" s="95"/>
      <c r="E274" s="98"/>
      <c r="F274" s="15" t="s">
        <v>2347</v>
      </c>
      <c r="G274" s="29" t="str">
        <f>CONCATENATE("http://info.edinet-fsa.go.jp/jp/fr/gaap/r/",MID(G273,6,3),"/",MID(G273,10,2),"/2008-01-31")</f>
        <v>http://info.edinet-fsa.go.jp/jp/fr/gaap/r/hwy/ac/2008-01-31</v>
      </c>
      <c r="H274" s="100"/>
    </row>
    <row r="275" spans="2:8" ht="17.25" customHeight="1" x14ac:dyDescent="0.2">
      <c r="B275" s="89"/>
      <c r="C275" s="92"/>
      <c r="D275" s="95"/>
      <c r="E275" s="98"/>
      <c r="F275" s="16" t="s">
        <v>504</v>
      </c>
      <c r="G275" s="30" t="str">
        <f>CONCATENATE(G273,"-","2008-01-31.xsd")</f>
        <v>jpfr-hwy-ac-2008-01-31.xsd</v>
      </c>
      <c r="H275" s="100"/>
    </row>
    <row r="276" spans="2:8" ht="17.25" customHeight="1" x14ac:dyDescent="0.2">
      <c r="B276" s="89"/>
      <c r="C276" s="92"/>
      <c r="D276" s="95"/>
      <c r="E276" s="102" t="s">
        <v>1099</v>
      </c>
      <c r="F276" s="14" t="s">
        <v>205</v>
      </c>
      <c r="G276" s="27" t="str">
        <f>CONCATENATE(B268,"四半期財務諸表タクソノミ")</f>
        <v>高速道路事業四半期財務諸表タクソノミ</v>
      </c>
      <c r="H276" s="100"/>
    </row>
    <row r="277" spans="2:8" ht="17.25" customHeight="1" x14ac:dyDescent="0.2">
      <c r="B277" s="89"/>
      <c r="C277" s="92"/>
      <c r="D277" s="95"/>
      <c r="E277" s="103"/>
      <c r="F277" s="15" t="s">
        <v>507</v>
      </c>
      <c r="G277" s="29" t="s">
        <v>1156</v>
      </c>
      <c r="H277" s="100"/>
    </row>
    <row r="278" spans="2:8" ht="17.25" customHeight="1" x14ac:dyDescent="0.2">
      <c r="B278" s="89"/>
      <c r="C278" s="92"/>
      <c r="D278" s="95"/>
      <c r="E278" s="103"/>
      <c r="F278" s="15" t="s">
        <v>2347</v>
      </c>
      <c r="G278" s="29" t="str">
        <f>CONCATENATE("http://info.edinet-fsa.go.jp/jp/fr/gaap/r/",MID(G277,6,3),"/",MID(G277,10,2),"/2008-01-31")</f>
        <v>http://info.edinet-fsa.go.jp/jp/fr/gaap/r/hwy/qn/2008-01-31</v>
      </c>
      <c r="H278" s="100"/>
    </row>
    <row r="279" spans="2:8" ht="17.25" customHeight="1" x14ac:dyDescent="0.2">
      <c r="B279" s="89"/>
      <c r="C279" s="92"/>
      <c r="D279" s="95"/>
      <c r="E279" s="103"/>
      <c r="F279" s="16" t="s">
        <v>504</v>
      </c>
      <c r="G279" s="30" t="str">
        <f>CONCATENATE(G277,"-","2008-01-31.xsd")</f>
        <v>jpfr-hwy-qn-2008-01-31.xsd</v>
      </c>
      <c r="H279" s="100"/>
    </row>
    <row r="280" spans="2:8" ht="17.25" customHeight="1" x14ac:dyDescent="0.2">
      <c r="B280" s="89"/>
      <c r="C280" s="92"/>
      <c r="D280" s="95"/>
      <c r="E280" s="103"/>
      <c r="F280" s="14" t="s">
        <v>205</v>
      </c>
      <c r="G280" s="27" t="str">
        <f>CONCATENATE(B268,"四半期連結財務諸表タクソノミ")</f>
        <v>高速道路事業四半期連結財務諸表タクソノミ</v>
      </c>
      <c r="H280" s="100"/>
    </row>
    <row r="281" spans="2:8" ht="17.25" customHeight="1" x14ac:dyDescent="0.2">
      <c r="B281" s="89"/>
      <c r="C281" s="92"/>
      <c r="D281" s="95"/>
      <c r="E281" s="103"/>
      <c r="F281" s="15" t="s">
        <v>507</v>
      </c>
      <c r="G281" s="29" t="str">
        <f>CONCATENATE(MID(G277,1,9),"qc")</f>
        <v>jpfr-hwy-qc</v>
      </c>
      <c r="H281" s="100"/>
    </row>
    <row r="282" spans="2:8" ht="17.25" customHeight="1" x14ac:dyDescent="0.2">
      <c r="B282" s="89"/>
      <c r="C282" s="92"/>
      <c r="D282" s="95"/>
      <c r="E282" s="103"/>
      <c r="F282" s="15" t="s">
        <v>2347</v>
      </c>
      <c r="G282" s="29" t="str">
        <f>CONCATENATE("http://info.edinet-fsa.go.jp/jp/fr/gaap/r/",MID(G281,6,3),"/",MID(G281,10,2),"/2008-01-31")</f>
        <v>http://info.edinet-fsa.go.jp/jp/fr/gaap/r/hwy/qc/2008-01-31</v>
      </c>
      <c r="H282" s="100"/>
    </row>
    <row r="283" spans="2:8" ht="17.25" customHeight="1" x14ac:dyDescent="0.2">
      <c r="B283" s="89"/>
      <c r="C283" s="92"/>
      <c r="D283" s="95"/>
      <c r="E283" s="104"/>
      <c r="F283" s="16" t="s">
        <v>504</v>
      </c>
      <c r="G283" s="30" t="str">
        <f>CONCATENATE(G281,"-","2008-01-31.xsd")</f>
        <v>jpfr-hwy-qc-2008-01-31.xsd</v>
      </c>
      <c r="H283" s="100"/>
    </row>
    <row r="284" spans="2:8" ht="17.25" customHeight="1" x14ac:dyDescent="0.2">
      <c r="B284" s="89"/>
      <c r="C284" s="92"/>
      <c r="D284" s="95"/>
      <c r="E284" s="97" t="s">
        <v>2346</v>
      </c>
      <c r="F284" s="14" t="s">
        <v>205</v>
      </c>
      <c r="G284" s="27" t="str">
        <f>CONCATENATE(B268,"中間財務諸表タクソノミ")</f>
        <v>高速道路事業中間財務諸表タクソノミ</v>
      </c>
      <c r="H284" s="100"/>
    </row>
    <row r="285" spans="2:8" ht="17.25" customHeight="1" x14ac:dyDescent="0.2">
      <c r="B285" s="89"/>
      <c r="C285" s="92"/>
      <c r="D285" s="95"/>
      <c r="E285" s="98"/>
      <c r="F285" s="15" t="s">
        <v>507</v>
      </c>
      <c r="G285" s="29" t="str">
        <f>CONCATENATE(MID(G273,1,9),"sn")</f>
        <v>jpfr-hwy-sn</v>
      </c>
      <c r="H285" s="100"/>
    </row>
    <row r="286" spans="2:8" ht="17.25" customHeight="1" x14ac:dyDescent="0.2">
      <c r="B286" s="89"/>
      <c r="C286" s="92"/>
      <c r="D286" s="95"/>
      <c r="E286" s="98"/>
      <c r="F286" s="15" t="s">
        <v>2347</v>
      </c>
      <c r="G286" s="29" t="str">
        <f>CONCATENATE("http://info.edinet-fsa.go.jp/jp/fr/gaap/r/",MID(G285,6,3),"/",MID(G285,10,2),"/2008-01-31")</f>
        <v>http://info.edinet-fsa.go.jp/jp/fr/gaap/r/hwy/sn/2008-01-31</v>
      </c>
      <c r="H286" s="100"/>
    </row>
    <row r="287" spans="2:8" ht="17.25" customHeight="1" x14ac:dyDescent="0.2">
      <c r="B287" s="89"/>
      <c r="C287" s="92"/>
      <c r="D287" s="95"/>
      <c r="E287" s="98"/>
      <c r="F287" s="16" t="s">
        <v>504</v>
      </c>
      <c r="G287" s="30" t="str">
        <f>CONCATENATE(G285,"-","2008-01-31.xsd")</f>
        <v>jpfr-hwy-sn-2008-01-31.xsd</v>
      </c>
      <c r="H287" s="100"/>
    </row>
    <row r="288" spans="2:8" ht="17.25" customHeight="1" x14ac:dyDescent="0.2">
      <c r="B288" s="89"/>
      <c r="C288" s="92"/>
      <c r="D288" s="95"/>
      <c r="E288" s="98"/>
      <c r="F288" s="14" t="s">
        <v>205</v>
      </c>
      <c r="G288" s="27" t="str">
        <f>CONCATENATE(B268,"中間連結財務諸表タクソノミ")</f>
        <v>高速道路事業中間連結財務諸表タクソノミ</v>
      </c>
      <c r="H288" s="100"/>
    </row>
    <row r="289" spans="2:8" ht="17.25" customHeight="1" x14ac:dyDescent="0.2">
      <c r="B289" s="89"/>
      <c r="C289" s="92"/>
      <c r="D289" s="95"/>
      <c r="E289" s="98"/>
      <c r="F289" s="15" t="s">
        <v>507</v>
      </c>
      <c r="G289" s="29" t="str">
        <f>CONCATENATE(MID(G285,1,9),"sc")</f>
        <v>jpfr-hwy-sc</v>
      </c>
      <c r="H289" s="100"/>
    </row>
    <row r="290" spans="2:8" ht="17.25" customHeight="1" x14ac:dyDescent="0.2">
      <c r="B290" s="89"/>
      <c r="C290" s="92"/>
      <c r="D290" s="95"/>
      <c r="E290" s="98"/>
      <c r="F290" s="15" t="s">
        <v>2347</v>
      </c>
      <c r="G290" s="29" t="str">
        <f>CONCATENATE("http://info.edinet-fsa.go.jp/jp/fr/gaap/r/",MID(G289,6,3),"/",MID(G289,10,2),"/2008-01-31")</f>
        <v>http://info.edinet-fsa.go.jp/jp/fr/gaap/r/hwy/sc/2008-01-31</v>
      </c>
      <c r="H290" s="100"/>
    </row>
    <row r="291" spans="2:8" ht="17.25" customHeight="1" x14ac:dyDescent="0.2">
      <c r="B291" s="106"/>
      <c r="C291" s="107"/>
      <c r="D291" s="108"/>
      <c r="E291" s="98"/>
      <c r="F291" s="16" t="s">
        <v>504</v>
      </c>
      <c r="G291" s="30" t="str">
        <f>CONCATENATE(G289,"-","2008-01-31.xsd")</f>
        <v>jpfr-hwy-sc-2008-01-31.xsd</v>
      </c>
      <c r="H291" s="109"/>
    </row>
    <row r="292" spans="2:8" ht="17.25" customHeight="1" x14ac:dyDescent="0.2">
      <c r="B292" s="88" t="s">
        <v>214</v>
      </c>
      <c r="C292" s="91" t="s">
        <v>545</v>
      </c>
      <c r="D292" s="94" t="s">
        <v>664</v>
      </c>
      <c r="E292" s="97" t="s">
        <v>2345</v>
      </c>
      <c r="F292" s="14" t="s">
        <v>205</v>
      </c>
      <c r="G292" s="27" t="s">
        <v>2340</v>
      </c>
      <c r="H292" s="99" t="s">
        <v>1282</v>
      </c>
    </row>
    <row r="293" spans="2:8" ht="17.25" customHeight="1" x14ac:dyDescent="0.2">
      <c r="B293" s="89"/>
      <c r="C293" s="92"/>
      <c r="D293" s="95"/>
      <c r="E293" s="98"/>
      <c r="F293" s="15" t="s">
        <v>507</v>
      </c>
      <c r="G293" s="28" t="s">
        <v>1238</v>
      </c>
      <c r="H293" s="100"/>
    </row>
    <row r="294" spans="2:8" ht="17.25" customHeight="1" x14ac:dyDescent="0.2">
      <c r="B294" s="89"/>
      <c r="C294" s="92"/>
      <c r="D294" s="95"/>
      <c r="E294" s="98"/>
      <c r="F294" s="15" t="s">
        <v>2347</v>
      </c>
      <c r="G294" s="29" t="str">
        <f>CONCATENATE("http://info.edinet-fsa.go.jp/jp/fr/gaap/r/",MID(G293,6,3),"/",MID(G293,10,2),"/2008-01-31")</f>
        <v>http://info.edinet-fsa.go.jp/jp/fr/gaap/r/elc/an/2008-01-31</v>
      </c>
      <c r="H294" s="100"/>
    </row>
    <row r="295" spans="2:8" ht="17.25" customHeight="1" x14ac:dyDescent="0.2">
      <c r="B295" s="89"/>
      <c r="C295" s="92"/>
      <c r="D295" s="95"/>
      <c r="E295" s="98"/>
      <c r="F295" s="16" t="s">
        <v>504</v>
      </c>
      <c r="G295" s="30" t="str">
        <f>CONCATENATE(G293,"-","2008-01-31.xsd")</f>
        <v>jpfr-elc-an-2008-01-31.xsd</v>
      </c>
      <c r="H295" s="100"/>
    </row>
    <row r="296" spans="2:8" ht="17.25" customHeight="1" x14ac:dyDescent="0.2">
      <c r="B296" s="89"/>
      <c r="C296" s="92"/>
      <c r="D296" s="95"/>
      <c r="E296" s="98"/>
      <c r="F296" s="14" t="s">
        <v>205</v>
      </c>
      <c r="G296" s="27" t="s">
        <v>592</v>
      </c>
      <c r="H296" s="100"/>
    </row>
    <row r="297" spans="2:8" ht="17.25" customHeight="1" x14ac:dyDescent="0.2">
      <c r="B297" s="89"/>
      <c r="C297" s="92"/>
      <c r="D297" s="95"/>
      <c r="E297" s="98"/>
      <c r="F297" s="15" t="s">
        <v>507</v>
      </c>
      <c r="G297" s="29" t="str">
        <f>CONCATENATE(MID(G293,1,9),"ac")</f>
        <v>jpfr-elc-ac</v>
      </c>
      <c r="H297" s="100"/>
    </row>
    <row r="298" spans="2:8" ht="17.25" customHeight="1" x14ac:dyDescent="0.2">
      <c r="B298" s="89"/>
      <c r="C298" s="92"/>
      <c r="D298" s="95"/>
      <c r="E298" s="98"/>
      <c r="F298" s="15" t="s">
        <v>2347</v>
      </c>
      <c r="G298" s="29" t="str">
        <f>CONCATENATE("http://info.edinet-fsa.go.jp/jp/fr/gaap/r/",MID(G297,6,3),"/",MID(G297,10,2),"/2008-01-31")</f>
        <v>http://info.edinet-fsa.go.jp/jp/fr/gaap/r/elc/ac/2008-01-31</v>
      </c>
      <c r="H298" s="100"/>
    </row>
    <row r="299" spans="2:8" ht="17.25" customHeight="1" x14ac:dyDescent="0.2">
      <c r="B299" s="89"/>
      <c r="C299" s="92"/>
      <c r="D299" s="95"/>
      <c r="E299" s="98"/>
      <c r="F299" s="16" t="s">
        <v>504</v>
      </c>
      <c r="G299" s="30" t="str">
        <f>CONCATENATE(G297,"-","2008-01-31.xsd")</f>
        <v>jpfr-elc-ac-2008-01-31.xsd</v>
      </c>
      <c r="H299" s="100"/>
    </row>
    <row r="300" spans="2:8" ht="17.25" customHeight="1" x14ac:dyDescent="0.2">
      <c r="B300" s="89"/>
      <c r="C300" s="92"/>
      <c r="D300" s="95"/>
      <c r="E300" s="102" t="s">
        <v>1099</v>
      </c>
      <c r="F300" s="14" t="s">
        <v>205</v>
      </c>
      <c r="G300" s="27" t="s">
        <v>1124</v>
      </c>
      <c r="H300" s="100"/>
    </row>
    <row r="301" spans="2:8" ht="17.25" customHeight="1" x14ac:dyDescent="0.2">
      <c r="B301" s="89"/>
      <c r="C301" s="92"/>
      <c r="D301" s="95"/>
      <c r="E301" s="103"/>
      <c r="F301" s="15" t="s">
        <v>507</v>
      </c>
      <c r="G301" s="29" t="s">
        <v>1126</v>
      </c>
      <c r="H301" s="100"/>
    </row>
    <row r="302" spans="2:8" ht="17.25" customHeight="1" x14ac:dyDescent="0.2">
      <c r="B302" s="89"/>
      <c r="C302" s="92"/>
      <c r="D302" s="95"/>
      <c r="E302" s="103"/>
      <c r="F302" s="15" t="s">
        <v>2347</v>
      </c>
      <c r="G302" s="29" t="str">
        <f>CONCATENATE("http://info.edinet-fsa.go.jp/jp/fr/gaap/r/",MID(G301,6,3),"/",MID(G301,10,2),"/2008-01-31")</f>
        <v>http://info.edinet-fsa.go.jp/jp/fr/gaap/r/elc/qn/2008-01-31</v>
      </c>
      <c r="H302" s="100"/>
    </row>
    <row r="303" spans="2:8" ht="17.25" customHeight="1" x14ac:dyDescent="0.2">
      <c r="B303" s="89"/>
      <c r="C303" s="92"/>
      <c r="D303" s="95"/>
      <c r="E303" s="103"/>
      <c r="F303" s="16" t="s">
        <v>504</v>
      </c>
      <c r="G303" s="30" t="str">
        <f>CONCATENATE(G301,"-","2008-01-31.xsd")</f>
        <v>jpfr-elc-qn-2008-01-31.xsd</v>
      </c>
      <c r="H303" s="100"/>
    </row>
    <row r="304" spans="2:8" ht="17.25" customHeight="1" x14ac:dyDescent="0.2">
      <c r="B304" s="89"/>
      <c r="C304" s="92"/>
      <c r="D304" s="95"/>
      <c r="E304" s="103"/>
      <c r="F304" s="14" t="s">
        <v>205</v>
      </c>
      <c r="G304" s="27" t="s">
        <v>1125</v>
      </c>
      <c r="H304" s="100"/>
    </row>
    <row r="305" spans="2:8" ht="17.25" customHeight="1" x14ac:dyDescent="0.2">
      <c r="B305" s="89"/>
      <c r="C305" s="92"/>
      <c r="D305" s="95"/>
      <c r="E305" s="103"/>
      <c r="F305" s="15" t="s">
        <v>507</v>
      </c>
      <c r="G305" s="29" t="str">
        <f>CONCATENATE(MID(G301,1,9),"qc")</f>
        <v>jpfr-elc-qc</v>
      </c>
      <c r="H305" s="100"/>
    </row>
    <row r="306" spans="2:8" ht="17.25" customHeight="1" x14ac:dyDescent="0.2">
      <c r="B306" s="89"/>
      <c r="C306" s="92"/>
      <c r="D306" s="95"/>
      <c r="E306" s="103"/>
      <c r="F306" s="15" t="s">
        <v>2347</v>
      </c>
      <c r="G306" s="29" t="str">
        <f>CONCATENATE("http://info.edinet-fsa.go.jp/jp/fr/gaap/r/",MID(G305,6,3),"/",MID(G305,10,2),"/2008-01-31")</f>
        <v>http://info.edinet-fsa.go.jp/jp/fr/gaap/r/elc/qc/2008-01-31</v>
      </c>
      <c r="H306" s="100"/>
    </row>
    <row r="307" spans="2:8" ht="17.25" customHeight="1" x14ac:dyDescent="0.2">
      <c r="B307" s="89"/>
      <c r="C307" s="92"/>
      <c r="D307" s="95"/>
      <c r="E307" s="104"/>
      <c r="F307" s="16" t="s">
        <v>504</v>
      </c>
      <c r="G307" s="30" t="str">
        <f>CONCATENATE(G305,"-","2008-01-31.xsd")</f>
        <v>jpfr-elc-qc-2008-01-31.xsd</v>
      </c>
      <c r="H307" s="100"/>
    </row>
    <row r="308" spans="2:8" ht="17.25" customHeight="1" x14ac:dyDescent="0.2">
      <c r="B308" s="89"/>
      <c r="C308" s="92"/>
      <c r="D308" s="95"/>
      <c r="E308" s="97" t="s">
        <v>2346</v>
      </c>
      <c r="F308" s="14" t="s">
        <v>205</v>
      </c>
      <c r="G308" s="27" t="s">
        <v>593</v>
      </c>
      <c r="H308" s="100"/>
    </row>
    <row r="309" spans="2:8" ht="17.25" customHeight="1" x14ac:dyDescent="0.2">
      <c r="B309" s="89"/>
      <c r="C309" s="92"/>
      <c r="D309" s="95"/>
      <c r="E309" s="98"/>
      <c r="F309" s="15" t="s">
        <v>507</v>
      </c>
      <c r="G309" s="29" t="str">
        <f>CONCATENATE(MID(G297,1,9),"sn")</f>
        <v>jpfr-elc-sn</v>
      </c>
      <c r="H309" s="100"/>
    </row>
    <row r="310" spans="2:8" ht="17.25" customHeight="1" x14ac:dyDescent="0.2">
      <c r="B310" s="89"/>
      <c r="C310" s="92"/>
      <c r="D310" s="95"/>
      <c r="E310" s="98"/>
      <c r="F310" s="15" t="s">
        <v>2347</v>
      </c>
      <c r="G310" s="29" t="str">
        <f>CONCATENATE("http://info.edinet-fsa.go.jp/jp/fr/gaap/r/",MID(G309,6,3),"/",MID(G309,10,2),"/2008-01-31")</f>
        <v>http://info.edinet-fsa.go.jp/jp/fr/gaap/r/elc/sn/2008-01-31</v>
      </c>
      <c r="H310" s="100"/>
    </row>
    <row r="311" spans="2:8" ht="17.25" customHeight="1" x14ac:dyDescent="0.2">
      <c r="B311" s="89"/>
      <c r="C311" s="92"/>
      <c r="D311" s="95"/>
      <c r="E311" s="98"/>
      <c r="F311" s="16" t="s">
        <v>504</v>
      </c>
      <c r="G311" s="30" t="str">
        <f>CONCATENATE(G309,"-","2008-01-31.xsd")</f>
        <v>jpfr-elc-sn-2008-01-31.xsd</v>
      </c>
      <c r="H311" s="100"/>
    </row>
    <row r="312" spans="2:8" ht="17.25" customHeight="1" x14ac:dyDescent="0.2">
      <c r="B312" s="89"/>
      <c r="C312" s="92"/>
      <c r="D312" s="95"/>
      <c r="E312" s="98"/>
      <c r="F312" s="14" t="s">
        <v>205</v>
      </c>
      <c r="G312" s="27" t="s">
        <v>77</v>
      </c>
      <c r="H312" s="100"/>
    </row>
    <row r="313" spans="2:8" ht="17.25" customHeight="1" x14ac:dyDescent="0.2">
      <c r="B313" s="89"/>
      <c r="C313" s="92"/>
      <c r="D313" s="95"/>
      <c r="E313" s="98"/>
      <c r="F313" s="15" t="s">
        <v>507</v>
      </c>
      <c r="G313" s="29" t="str">
        <f>CONCATENATE(MID(G309,1,9),"sc")</f>
        <v>jpfr-elc-sc</v>
      </c>
      <c r="H313" s="100"/>
    </row>
    <row r="314" spans="2:8" ht="17.25" customHeight="1" x14ac:dyDescent="0.2">
      <c r="B314" s="89"/>
      <c r="C314" s="92"/>
      <c r="D314" s="95"/>
      <c r="E314" s="98"/>
      <c r="F314" s="15" t="s">
        <v>2347</v>
      </c>
      <c r="G314" s="29" t="str">
        <f>CONCATENATE("http://info.edinet-fsa.go.jp/jp/fr/gaap/r/",MID(G313,6,3),"/",MID(G313,10,2),"/2008-01-31")</f>
        <v>http://info.edinet-fsa.go.jp/jp/fr/gaap/r/elc/sc/2008-01-31</v>
      </c>
      <c r="H314" s="100"/>
    </row>
    <row r="315" spans="2:8" ht="17.25" customHeight="1" x14ac:dyDescent="0.2">
      <c r="B315" s="106"/>
      <c r="C315" s="107"/>
      <c r="D315" s="108"/>
      <c r="E315" s="98"/>
      <c r="F315" s="16" t="s">
        <v>504</v>
      </c>
      <c r="G315" s="30" t="str">
        <f>CONCATENATE(G313,"-","2008-01-31.xsd")</f>
        <v>jpfr-elc-sc-2008-01-31.xsd</v>
      </c>
      <c r="H315" s="109"/>
    </row>
    <row r="316" spans="2:8" ht="17.25" customHeight="1" x14ac:dyDescent="0.2">
      <c r="B316" s="88" t="s">
        <v>215</v>
      </c>
      <c r="C316" s="91" t="s">
        <v>546</v>
      </c>
      <c r="D316" s="94" t="s">
        <v>1759</v>
      </c>
      <c r="E316" s="97" t="s">
        <v>2345</v>
      </c>
      <c r="F316" s="14" t="s">
        <v>205</v>
      </c>
      <c r="G316" s="27" t="s">
        <v>78</v>
      </c>
      <c r="H316" s="99" t="s">
        <v>1283</v>
      </c>
    </row>
    <row r="317" spans="2:8" ht="17.25" customHeight="1" x14ac:dyDescent="0.2">
      <c r="B317" s="89"/>
      <c r="C317" s="92"/>
      <c r="D317" s="95"/>
      <c r="E317" s="98"/>
      <c r="F317" s="15" t="s">
        <v>507</v>
      </c>
      <c r="G317" s="28" t="s">
        <v>1239</v>
      </c>
      <c r="H317" s="100"/>
    </row>
    <row r="318" spans="2:8" ht="17.25" customHeight="1" x14ac:dyDescent="0.2">
      <c r="B318" s="89"/>
      <c r="C318" s="92"/>
      <c r="D318" s="95"/>
      <c r="E318" s="98"/>
      <c r="F318" s="15" t="s">
        <v>2347</v>
      </c>
      <c r="G318" s="29" t="str">
        <f>CONCATENATE("http://info.edinet-fsa.go.jp/jp/fr/gaap/r/",MID(G317,6,3),"/",MID(G317,10,2),"/2008-01-31")</f>
        <v>http://info.edinet-fsa.go.jp/jp/fr/gaap/r/ele/an/2008-01-31</v>
      </c>
      <c r="H318" s="100"/>
    </row>
    <row r="319" spans="2:8" ht="17.25" customHeight="1" x14ac:dyDescent="0.2">
      <c r="B319" s="89"/>
      <c r="C319" s="92"/>
      <c r="D319" s="95"/>
      <c r="E319" s="98"/>
      <c r="F319" s="16" t="s">
        <v>504</v>
      </c>
      <c r="G319" s="30" t="str">
        <f>CONCATENATE(G317,"-","2008-01-31.xsd")</f>
        <v>jpfr-ele-an-2008-01-31.xsd</v>
      </c>
      <c r="H319" s="100"/>
    </row>
    <row r="320" spans="2:8" ht="17.25" customHeight="1" x14ac:dyDescent="0.2">
      <c r="B320" s="89"/>
      <c r="C320" s="92"/>
      <c r="D320" s="95"/>
      <c r="E320" s="98"/>
      <c r="F320" s="14" t="s">
        <v>205</v>
      </c>
      <c r="G320" s="27" t="s">
        <v>79</v>
      </c>
      <c r="H320" s="100"/>
    </row>
    <row r="321" spans="2:8" ht="17.25" customHeight="1" x14ac:dyDescent="0.2">
      <c r="B321" s="89"/>
      <c r="C321" s="92"/>
      <c r="D321" s="95"/>
      <c r="E321" s="98"/>
      <c r="F321" s="15" t="s">
        <v>507</v>
      </c>
      <c r="G321" s="29" t="str">
        <f>CONCATENATE(MID(G317,1,9),"ac")</f>
        <v>jpfr-ele-ac</v>
      </c>
      <c r="H321" s="100"/>
    </row>
    <row r="322" spans="2:8" ht="17.25" customHeight="1" x14ac:dyDescent="0.2">
      <c r="B322" s="89"/>
      <c r="C322" s="92"/>
      <c r="D322" s="95"/>
      <c r="E322" s="98"/>
      <c r="F322" s="15" t="s">
        <v>2347</v>
      </c>
      <c r="G322" s="29" t="str">
        <f>CONCATENATE("http://info.edinet-fsa.go.jp/jp/fr/gaap/r/",MID(G321,6,3),"/",MID(G321,10,2),"/2008-01-31")</f>
        <v>http://info.edinet-fsa.go.jp/jp/fr/gaap/r/ele/ac/2008-01-31</v>
      </c>
      <c r="H322" s="100"/>
    </row>
    <row r="323" spans="2:8" ht="17.25" customHeight="1" x14ac:dyDescent="0.2">
      <c r="B323" s="89"/>
      <c r="C323" s="92"/>
      <c r="D323" s="95"/>
      <c r="E323" s="98"/>
      <c r="F323" s="16" t="s">
        <v>504</v>
      </c>
      <c r="G323" s="30" t="str">
        <f>CONCATENATE(G321,"-","2008-01-31.xsd")</f>
        <v>jpfr-ele-ac-2008-01-31.xsd</v>
      </c>
      <c r="H323" s="100"/>
    </row>
    <row r="324" spans="2:8" ht="17.25" customHeight="1" x14ac:dyDescent="0.2">
      <c r="B324" s="89"/>
      <c r="C324" s="92"/>
      <c r="D324" s="95"/>
      <c r="E324" s="102" t="s">
        <v>1099</v>
      </c>
      <c r="F324" s="14" t="s">
        <v>205</v>
      </c>
      <c r="G324" s="27" t="s">
        <v>1121</v>
      </c>
      <c r="H324" s="100"/>
    </row>
    <row r="325" spans="2:8" ht="17.25" customHeight="1" x14ac:dyDescent="0.2">
      <c r="B325" s="89"/>
      <c r="C325" s="92"/>
      <c r="D325" s="95"/>
      <c r="E325" s="103"/>
      <c r="F325" s="15" t="s">
        <v>507</v>
      </c>
      <c r="G325" s="29" t="s">
        <v>1123</v>
      </c>
      <c r="H325" s="100"/>
    </row>
    <row r="326" spans="2:8" ht="17.25" customHeight="1" x14ac:dyDescent="0.2">
      <c r="B326" s="89"/>
      <c r="C326" s="92"/>
      <c r="D326" s="95"/>
      <c r="E326" s="103"/>
      <c r="F326" s="15" t="s">
        <v>2347</v>
      </c>
      <c r="G326" s="29" t="str">
        <f>CONCATENATE("http://info.edinet-fsa.go.jp/jp/fr/gaap/r/",MID(G325,6,3),"/",MID(G325,10,2),"/2008-01-31")</f>
        <v>http://info.edinet-fsa.go.jp/jp/fr/gaap/r/ele/qn/2008-01-31</v>
      </c>
      <c r="H326" s="100"/>
    </row>
    <row r="327" spans="2:8" ht="17.25" customHeight="1" x14ac:dyDescent="0.2">
      <c r="B327" s="89"/>
      <c r="C327" s="92"/>
      <c r="D327" s="95"/>
      <c r="E327" s="103"/>
      <c r="F327" s="16" t="s">
        <v>504</v>
      </c>
      <c r="G327" s="30" t="str">
        <f>CONCATENATE(G325,"-","2008-01-31.xsd")</f>
        <v>jpfr-ele-qn-2008-01-31.xsd</v>
      </c>
      <c r="H327" s="100"/>
    </row>
    <row r="328" spans="2:8" ht="17.25" customHeight="1" x14ac:dyDescent="0.2">
      <c r="B328" s="89"/>
      <c r="C328" s="92"/>
      <c r="D328" s="95"/>
      <c r="E328" s="103"/>
      <c r="F328" s="14" t="s">
        <v>205</v>
      </c>
      <c r="G328" s="27" t="s">
        <v>1122</v>
      </c>
      <c r="H328" s="100"/>
    </row>
    <row r="329" spans="2:8" ht="17.25" customHeight="1" x14ac:dyDescent="0.2">
      <c r="B329" s="89"/>
      <c r="C329" s="92"/>
      <c r="D329" s="95"/>
      <c r="E329" s="103"/>
      <c r="F329" s="15" t="s">
        <v>507</v>
      </c>
      <c r="G329" s="29" t="str">
        <f>CONCATENATE(MID(G325,1,9),"qc")</f>
        <v>jpfr-ele-qc</v>
      </c>
      <c r="H329" s="100"/>
    </row>
    <row r="330" spans="2:8" ht="17.25" customHeight="1" x14ac:dyDescent="0.2">
      <c r="B330" s="89"/>
      <c r="C330" s="92"/>
      <c r="D330" s="95"/>
      <c r="E330" s="103"/>
      <c r="F330" s="15" t="s">
        <v>2347</v>
      </c>
      <c r="G330" s="29" t="str">
        <f>CONCATENATE("http://info.edinet-fsa.go.jp/jp/fr/gaap/r/",MID(G329,6,3),"/",MID(G329,10,2),"/2008-01-31")</f>
        <v>http://info.edinet-fsa.go.jp/jp/fr/gaap/r/ele/qc/2008-01-31</v>
      </c>
      <c r="H330" s="100"/>
    </row>
    <row r="331" spans="2:8" ht="17.25" customHeight="1" x14ac:dyDescent="0.2">
      <c r="B331" s="89"/>
      <c r="C331" s="92"/>
      <c r="D331" s="95"/>
      <c r="E331" s="104"/>
      <c r="F331" s="16" t="s">
        <v>504</v>
      </c>
      <c r="G331" s="30" t="str">
        <f>CONCATENATE(G329,"-","2008-01-31.xsd")</f>
        <v>jpfr-ele-qc-2008-01-31.xsd</v>
      </c>
      <c r="H331" s="100"/>
    </row>
    <row r="332" spans="2:8" ht="17.25" customHeight="1" x14ac:dyDescent="0.2">
      <c r="B332" s="89"/>
      <c r="C332" s="92"/>
      <c r="D332" s="95"/>
      <c r="E332" s="97" t="s">
        <v>2346</v>
      </c>
      <c r="F332" s="14" t="s">
        <v>205</v>
      </c>
      <c r="G332" s="27" t="s">
        <v>80</v>
      </c>
      <c r="H332" s="100"/>
    </row>
    <row r="333" spans="2:8" ht="17.25" customHeight="1" x14ac:dyDescent="0.2">
      <c r="B333" s="89"/>
      <c r="C333" s="92"/>
      <c r="D333" s="95"/>
      <c r="E333" s="98"/>
      <c r="F333" s="15" t="s">
        <v>507</v>
      </c>
      <c r="G333" s="29" t="str">
        <f>CONCATENATE(MID(G321,1,9),"sn")</f>
        <v>jpfr-ele-sn</v>
      </c>
      <c r="H333" s="100"/>
    </row>
    <row r="334" spans="2:8" ht="17.25" customHeight="1" x14ac:dyDescent="0.2">
      <c r="B334" s="89"/>
      <c r="C334" s="92"/>
      <c r="D334" s="95"/>
      <c r="E334" s="98"/>
      <c r="F334" s="15" t="s">
        <v>2347</v>
      </c>
      <c r="G334" s="29" t="str">
        <f>CONCATENATE("http://info.edinet-fsa.go.jp/jp/fr/gaap/r/",MID(G333,6,3),"/",MID(G333,10,2),"/2008-01-31")</f>
        <v>http://info.edinet-fsa.go.jp/jp/fr/gaap/r/ele/sn/2008-01-31</v>
      </c>
      <c r="H334" s="100"/>
    </row>
    <row r="335" spans="2:8" ht="17.25" customHeight="1" x14ac:dyDescent="0.2">
      <c r="B335" s="89"/>
      <c r="C335" s="92"/>
      <c r="D335" s="95"/>
      <c r="E335" s="98"/>
      <c r="F335" s="16" t="s">
        <v>504</v>
      </c>
      <c r="G335" s="30" t="str">
        <f>CONCATENATE(G333,"-","2008-01-31.xsd")</f>
        <v>jpfr-ele-sn-2008-01-31.xsd</v>
      </c>
      <c r="H335" s="100"/>
    </row>
    <row r="336" spans="2:8" ht="17.25" customHeight="1" x14ac:dyDescent="0.2">
      <c r="B336" s="89"/>
      <c r="C336" s="92"/>
      <c r="D336" s="95"/>
      <c r="E336" s="98"/>
      <c r="F336" s="14" t="s">
        <v>205</v>
      </c>
      <c r="G336" s="27" t="s">
        <v>81</v>
      </c>
      <c r="H336" s="100"/>
    </row>
    <row r="337" spans="2:8" ht="17.25" customHeight="1" x14ac:dyDescent="0.2">
      <c r="B337" s="89"/>
      <c r="C337" s="92"/>
      <c r="D337" s="95"/>
      <c r="E337" s="98"/>
      <c r="F337" s="15" t="s">
        <v>507</v>
      </c>
      <c r="G337" s="29" t="str">
        <f>CONCATENATE(MID(G333,1,9),"sc")</f>
        <v>jpfr-ele-sc</v>
      </c>
      <c r="H337" s="100"/>
    </row>
    <row r="338" spans="2:8" ht="17.25" customHeight="1" x14ac:dyDescent="0.2">
      <c r="B338" s="89"/>
      <c r="C338" s="92"/>
      <c r="D338" s="95"/>
      <c r="E338" s="98"/>
      <c r="F338" s="15" t="s">
        <v>2347</v>
      </c>
      <c r="G338" s="29" t="str">
        <f>CONCATENATE("http://info.edinet-fsa.go.jp/jp/fr/gaap/r/",MID(G337,6,3),"/",MID(G337,10,2),"/2008-01-31")</f>
        <v>http://info.edinet-fsa.go.jp/jp/fr/gaap/r/ele/sc/2008-01-31</v>
      </c>
      <c r="H338" s="100"/>
    </row>
    <row r="339" spans="2:8" ht="17.25" customHeight="1" x14ac:dyDescent="0.2">
      <c r="B339" s="106"/>
      <c r="C339" s="107"/>
      <c r="D339" s="108"/>
      <c r="E339" s="98"/>
      <c r="F339" s="16" t="s">
        <v>504</v>
      </c>
      <c r="G339" s="30" t="str">
        <f>CONCATENATE(G337,"-","2008-01-31.xsd")</f>
        <v>jpfr-ele-sc-2008-01-31.xsd</v>
      </c>
      <c r="H339" s="109"/>
    </row>
    <row r="340" spans="2:8" ht="17.25" customHeight="1" x14ac:dyDescent="0.2">
      <c r="B340" s="88" t="s">
        <v>216</v>
      </c>
      <c r="C340" s="91" t="s">
        <v>547</v>
      </c>
      <c r="D340" s="94" t="s">
        <v>2365</v>
      </c>
      <c r="E340" s="97" t="s">
        <v>2345</v>
      </c>
      <c r="F340" s="14" t="s">
        <v>205</v>
      </c>
      <c r="G340" s="27" t="s">
        <v>82</v>
      </c>
      <c r="H340" s="99" t="s">
        <v>1284</v>
      </c>
    </row>
    <row r="341" spans="2:8" ht="17.25" customHeight="1" x14ac:dyDescent="0.2">
      <c r="B341" s="89"/>
      <c r="C341" s="92"/>
      <c r="D341" s="95"/>
      <c r="E341" s="98"/>
      <c r="F341" s="15" t="s">
        <v>507</v>
      </c>
      <c r="G341" s="28" t="s">
        <v>1240</v>
      </c>
      <c r="H341" s="100"/>
    </row>
    <row r="342" spans="2:8" ht="17.25" customHeight="1" x14ac:dyDescent="0.2">
      <c r="B342" s="89"/>
      <c r="C342" s="92"/>
      <c r="D342" s="95"/>
      <c r="E342" s="98"/>
      <c r="F342" s="15" t="s">
        <v>2347</v>
      </c>
      <c r="G342" s="29" t="str">
        <f>CONCATENATE("http://info.edinet-fsa.go.jp/jp/fr/gaap/r/",MID(G341,6,3),"/",MID(G341,10,2),"/2008-01-31")</f>
        <v>http://info.edinet-fsa.go.jp/jp/fr/gaap/r/gas/an/2008-01-31</v>
      </c>
      <c r="H342" s="100"/>
    </row>
    <row r="343" spans="2:8" ht="17.25" customHeight="1" x14ac:dyDescent="0.2">
      <c r="B343" s="89"/>
      <c r="C343" s="92"/>
      <c r="D343" s="95"/>
      <c r="E343" s="98"/>
      <c r="F343" s="16" t="s">
        <v>504</v>
      </c>
      <c r="G343" s="30" t="str">
        <f>CONCATENATE(G341,"-","2008-01-31.xsd")</f>
        <v>jpfr-gas-an-2008-01-31.xsd</v>
      </c>
      <c r="H343" s="100"/>
    </row>
    <row r="344" spans="2:8" ht="17.25" customHeight="1" x14ac:dyDescent="0.2">
      <c r="B344" s="89"/>
      <c r="C344" s="92"/>
      <c r="D344" s="95"/>
      <c r="E344" s="98"/>
      <c r="F344" s="14" t="s">
        <v>205</v>
      </c>
      <c r="G344" s="27" t="s">
        <v>83</v>
      </c>
      <c r="H344" s="100"/>
    </row>
    <row r="345" spans="2:8" ht="17.25" customHeight="1" x14ac:dyDescent="0.2">
      <c r="B345" s="89"/>
      <c r="C345" s="92"/>
      <c r="D345" s="95"/>
      <c r="E345" s="98"/>
      <c r="F345" s="15" t="s">
        <v>507</v>
      </c>
      <c r="G345" s="29" t="str">
        <f>CONCATENATE(MID(G341,1,9),"ac")</f>
        <v>jpfr-gas-ac</v>
      </c>
      <c r="H345" s="100"/>
    </row>
    <row r="346" spans="2:8" ht="17.25" customHeight="1" x14ac:dyDescent="0.2">
      <c r="B346" s="89"/>
      <c r="C346" s="92"/>
      <c r="D346" s="95"/>
      <c r="E346" s="98"/>
      <c r="F346" s="15" t="s">
        <v>2347</v>
      </c>
      <c r="G346" s="29" t="str">
        <f>CONCATENATE("http://info.edinet-fsa.go.jp/jp/fr/gaap/r/",MID(G345,6,3),"/",MID(G345,10,2),"/2008-01-31")</f>
        <v>http://info.edinet-fsa.go.jp/jp/fr/gaap/r/gas/ac/2008-01-31</v>
      </c>
      <c r="H346" s="100"/>
    </row>
    <row r="347" spans="2:8" ht="17.25" customHeight="1" x14ac:dyDescent="0.2">
      <c r="B347" s="89"/>
      <c r="C347" s="92"/>
      <c r="D347" s="95"/>
      <c r="E347" s="98"/>
      <c r="F347" s="16" t="s">
        <v>504</v>
      </c>
      <c r="G347" s="30" t="str">
        <f>CONCATENATE(G345,"-","2008-01-31.xsd")</f>
        <v>jpfr-gas-ac-2008-01-31.xsd</v>
      </c>
      <c r="H347" s="100"/>
    </row>
    <row r="348" spans="2:8" ht="17.25" customHeight="1" x14ac:dyDescent="0.2">
      <c r="B348" s="89"/>
      <c r="C348" s="92"/>
      <c r="D348" s="95"/>
      <c r="E348" s="102" t="s">
        <v>1099</v>
      </c>
      <c r="F348" s="14" t="s">
        <v>205</v>
      </c>
      <c r="G348" s="27" t="s">
        <v>1118</v>
      </c>
      <c r="H348" s="100"/>
    </row>
    <row r="349" spans="2:8" ht="17.25" customHeight="1" x14ac:dyDescent="0.2">
      <c r="B349" s="89"/>
      <c r="C349" s="92"/>
      <c r="D349" s="95"/>
      <c r="E349" s="103"/>
      <c r="F349" s="15" t="s">
        <v>507</v>
      </c>
      <c r="G349" s="29" t="s">
        <v>1120</v>
      </c>
      <c r="H349" s="100"/>
    </row>
    <row r="350" spans="2:8" ht="17.25" customHeight="1" x14ac:dyDescent="0.2">
      <c r="B350" s="89"/>
      <c r="C350" s="92"/>
      <c r="D350" s="95"/>
      <c r="E350" s="103"/>
      <c r="F350" s="15" t="s">
        <v>2347</v>
      </c>
      <c r="G350" s="29" t="str">
        <f>CONCATENATE("http://info.edinet-fsa.go.jp/jp/fr/gaap/r/",MID(G349,6,3),"/",MID(G349,10,2),"/2008-01-31")</f>
        <v>http://info.edinet-fsa.go.jp/jp/fr/gaap/r/gas/qn/2008-01-31</v>
      </c>
      <c r="H350" s="100"/>
    </row>
    <row r="351" spans="2:8" ht="17.25" customHeight="1" x14ac:dyDescent="0.2">
      <c r="B351" s="89"/>
      <c r="C351" s="92"/>
      <c r="D351" s="95"/>
      <c r="E351" s="103"/>
      <c r="F351" s="16" t="s">
        <v>504</v>
      </c>
      <c r="G351" s="30" t="str">
        <f>CONCATENATE(G349,"-","2008-01-31.xsd")</f>
        <v>jpfr-gas-qn-2008-01-31.xsd</v>
      </c>
      <c r="H351" s="100"/>
    </row>
    <row r="352" spans="2:8" ht="17.25" customHeight="1" x14ac:dyDescent="0.2">
      <c r="B352" s="89"/>
      <c r="C352" s="92"/>
      <c r="D352" s="95"/>
      <c r="E352" s="103"/>
      <c r="F352" s="14" t="s">
        <v>205</v>
      </c>
      <c r="G352" s="27" t="s">
        <v>1119</v>
      </c>
      <c r="H352" s="100"/>
    </row>
    <row r="353" spans="2:8" ht="17.25" customHeight="1" x14ac:dyDescent="0.2">
      <c r="B353" s="89"/>
      <c r="C353" s="92"/>
      <c r="D353" s="95"/>
      <c r="E353" s="103"/>
      <c r="F353" s="15" t="s">
        <v>507</v>
      </c>
      <c r="G353" s="29" t="str">
        <f>CONCATENATE(MID(G349,1,9),"qc")</f>
        <v>jpfr-gas-qc</v>
      </c>
      <c r="H353" s="100"/>
    </row>
    <row r="354" spans="2:8" ht="17.25" customHeight="1" x14ac:dyDescent="0.2">
      <c r="B354" s="89"/>
      <c r="C354" s="92"/>
      <c r="D354" s="95"/>
      <c r="E354" s="103"/>
      <c r="F354" s="15" t="s">
        <v>2347</v>
      </c>
      <c r="G354" s="29" t="str">
        <f>CONCATENATE("http://info.edinet-fsa.go.jp/jp/fr/gaap/r/",MID(G353,6,3),"/",MID(G353,10,2),"/2008-01-31")</f>
        <v>http://info.edinet-fsa.go.jp/jp/fr/gaap/r/gas/qc/2008-01-31</v>
      </c>
      <c r="H354" s="100"/>
    </row>
    <row r="355" spans="2:8" ht="17.25" customHeight="1" x14ac:dyDescent="0.2">
      <c r="B355" s="89"/>
      <c r="C355" s="92"/>
      <c r="D355" s="95"/>
      <c r="E355" s="104"/>
      <c r="F355" s="16" t="s">
        <v>504</v>
      </c>
      <c r="G355" s="30" t="str">
        <f>CONCATENATE(G353,"-","2008-01-31.xsd")</f>
        <v>jpfr-gas-qc-2008-01-31.xsd</v>
      </c>
      <c r="H355" s="100"/>
    </row>
    <row r="356" spans="2:8" ht="17.25" customHeight="1" x14ac:dyDescent="0.2">
      <c r="B356" s="89"/>
      <c r="C356" s="92"/>
      <c r="D356" s="95"/>
      <c r="E356" s="97" t="s">
        <v>2346</v>
      </c>
      <c r="F356" s="14" t="s">
        <v>205</v>
      </c>
      <c r="G356" s="27" t="s">
        <v>84</v>
      </c>
      <c r="H356" s="100"/>
    </row>
    <row r="357" spans="2:8" ht="17.25" customHeight="1" x14ac:dyDescent="0.2">
      <c r="B357" s="89"/>
      <c r="C357" s="92"/>
      <c r="D357" s="95"/>
      <c r="E357" s="98"/>
      <c r="F357" s="15" t="s">
        <v>507</v>
      </c>
      <c r="G357" s="29" t="str">
        <f>CONCATENATE(MID(G345,1,9),"sn")</f>
        <v>jpfr-gas-sn</v>
      </c>
      <c r="H357" s="100"/>
    </row>
    <row r="358" spans="2:8" ht="17.25" customHeight="1" x14ac:dyDescent="0.2">
      <c r="B358" s="89"/>
      <c r="C358" s="92"/>
      <c r="D358" s="95"/>
      <c r="E358" s="98"/>
      <c r="F358" s="15" t="s">
        <v>2347</v>
      </c>
      <c r="G358" s="29" t="str">
        <f>CONCATENATE("http://info.edinet-fsa.go.jp/jp/fr/gaap/r/",MID(G357,6,3),"/",MID(G357,10,2),"/2008-01-31")</f>
        <v>http://info.edinet-fsa.go.jp/jp/fr/gaap/r/gas/sn/2008-01-31</v>
      </c>
      <c r="H358" s="100"/>
    </row>
    <row r="359" spans="2:8" ht="17.25" customHeight="1" x14ac:dyDescent="0.2">
      <c r="B359" s="89"/>
      <c r="C359" s="92"/>
      <c r="D359" s="95"/>
      <c r="E359" s="98"/>
      <c r="F359" s="16" t="s">
        <v>504</v>
      </c>
      <c r="G359" s="30" t="str">
        <f>CONCATENATE(G357,"-","2008-01-31.xsd")</f>
        <v>jpfr-gas-sn-2008-01-31.xsd</v>
      </c>
      <c r="H359" s="100"/>
    </row>
    <row r="360" spans="2:8" ht="17.25" customHeight="1" x14ac:dyDescent="0.2">
      <c r="B360" s="89"/>
      <c r="C360" s="92"/>
      <c r="D360" s="95"/>
      <c r="E360" s="98"/>
      <c r="F360" s="14" t="s">
        <v>205</v>
      </c>
      <c r="G360" s="27" t="s">
        <v>85</v>
      </c>
      <c r="H360" s="100"/>
    </row>
    <row r="361" spans="2:8" ht="17.25" customHeight="1" x14ac:dyDescent="0.2">
      <c r="B361" s="89"/>
      <c r="C361" s="92"/>
      <c r="D361" s="95"/>
      <c r="E361" s="98"/>
      <c r="F361" s="15" t="s">
        <v>507</v>
      </c>
      <c r="G361" s="29" t="str">
        <f>CONCATENATE(MID(G357,1,9),"sc")</f>
        <v>jpfr-gas-sc</v>
      </c>
      <c r="H361" s="100"/>
    </row>
    <row r="362" spans="2:8" ht="17.25" customHeight="1" x14ac:dyDescent="0.2">
      <c r="B362" s="89"/>
      <c r="C362" s="92"/>
      <c r="D362" s="95"/>
      <c r="E362" s="98"/>
      <c r="F362" s="15" t="s">
        <v>2347</v>
      </c>
      <c r="G362" s="29" t="str">
        <f>CONCATENATE("http://info.edinet-fsa.go.jp/jp/fr/gaap/r/",MID(G361,6,3),"/",MID(G361,10,2),"/2008-01-31")</f>
        <v>http://info.edinet-fsa.go.jp/jp/fr/gaap/r/gas/sc/2008-01-31</v>
      </c>
      <c r="H362" s="100"/>
    </row>
    <row r="363" spans="2:8" ht="17.25" customHeight="1" x14ac:dyDescent="0.2">
      <c r="B363" s="106"/>
      <c r="C363" s="107"/>
      <c r="D363" s="108"/>
      <c r="E363" s="98"/>
      <c r="F363" s="16" t="s">
        <v>504</v>
      </c>
      <c r="G363" s="30" t="str">
        <f>CONCATENATE(G361,"-","2008-01-31.xsd")</f>
        <v>jpfr-gas-sc-2008-01-31.xsd</v>
      </c>
      <c r="H363" s="109"/>
    </row>
    <row r="364" spans="2:8" ht="17.25" customHeight="1" x14ac:dyDescent="0.2">
      <c r="B364" s="88" t="s">
        <v>1065</v>
      </c>
      <c r="C364" s="91" t="s">
        <v>924</v>
      </c>
      <c r="D364" s="94" t="str">
        <f>CONCATENATE(B364,"財務諸表タクソノミ")</f>
        <v>資産流動化業財務諸表タクソノミ</v>
      </c>
      <c r="E364" s="97" t="s">
        <v>2345</v>
      </c>
      <c r="F364" s="14" t="s">
        <v>205</v>
      </c>
      <c r="G364" s="27" t="str">
        <f>CONCATENATE(B364,"個別財務諸表タクソノミ")</f>
        <v>資産流動化業個別財務諸表タクソノミ</v>
      </c>
      <c r="H364" s="99" t="str">
        <f>CONCATENATE(B364,"財務諸表語彙タクソノミ")</f>
        <v>資産流動化業財務諸表語彙タクソノミ</v>
      </c>
    </row>
    <row r="365" spans="2:8" ht="17.25" customHeight="1" x14ac:dyDescent="0.2">
      <c r="B365" s="89"/>
      <c r="C365" s="92"/>
      <c r="D365" s="95"/>
      <c r="E365" s="98"/>
      <c r="F365" s="15" t="s">
        <v>507</v>
      </c>
      <c r="G365" s="28" t="s">
        <v>1157</v>
      </c>
      <c r="H365" s="100"/>
    </row>
    <row r="366" spans="2:8" ht="17.25" customHeight="1" x14ac:dyDescent="0.2">
      <c r="B366" s="89"/>
      <c r="C366" s="92"/>
      <c r="D366" s="95"/>
      <c r="E366" s="98"/>
      <c r="F366" s="15" t="s">
        <v>2347</v>
      </c>
      <c r="G366" s="29" t="str">
        <f>CONCATENATE("http://info.edinet-fsa.go.jp/jp/fr/gaap/r/",MID(G365,6,3),"/",MID(G365,10,2),"/2008-01-31")</f>
        <v>http://info.edinet-fsa.go.jp/jp/fr/gaap/r/liq/an/2008-01-31</v>
      </c>
      <c r="H366" s="100"/>
    </row>
    <row r="367" spans="2:8" ht="17.25" customHeight="1" x14ac:dyDescent="0.2">
      <c r="B367" s="89"/>
      <c r="C367" s="92"/>
      <c r="D367" s="95"/>
      <c r="E367" s="98"/>
      <c r="F367" s="16" t="s">
        <v>504</v>
      </c>
      <c r="G367" s="30" t="str">
        <f>CONCATENATE(G365,"-","2008-01-31.xsd")</f>
        <v>jpfr-liq-an-2008-01-31.xsd</v>
      </c>
      <c r="H367" s="100"/>
    </row>
    <row r="368" spans="2:8" ht="17.25" customHeight="1" x14ac:dyDescent="0.2">
      <c r="B368" s="89"/>
      <c r="C368" s="92"/>
      <c r="D368" s="95"/>
      <c r="E368" s="98"/>
      <c r="F368" s="14" t="s">
        <v>205</v>
      </c>
      <c r="G368" s="27" t="str">
        <f>CONCATENATE(B364,"連結財務諸表タクソノミ")</f>
        <v>資産流動化業連結財務諸表タクソノミ</v>
      </c>
      <c r="H368" s="100"/>
    </row>
    <row r="369" spans="2:8" ht="17.25" customHeight="1" x14ac:dyDescent="0.2">
      <c r="B369" s="89"/>
      <c r="C369" s="92"/>
      <c r="D369" s="95"/>
      <c r="E369" s="98"/>
      <c r="F369" s="15" t="s">
        <v>507</v>
      </c>
      <c r="G369" s="29" t="str">
        <f>CONCATENATE(MID(G365,1,9),"ac")</f>
        <v>jpfr-liq-ac</v>
      </c>
      <c r="H369" s="100"/>
    </row>
    <row r="370" spans="2:8" ht="17.25" customHeight="1" x14ac:dyDescent="0.2">
      <c r="B370" s="89"/>
      <c r="C370" s="92"/>
      <c r="D370" s="95"/>
      <c r="E370" s="98"/>
      <c r="F370" s="15" t="s">
        <v>2347</v>
      </c>
      <c r="G370" s="29" t="str">
        <f>CONCATENATE("http://info.edinet-fsa.go.jp/jp/fr/gaap/r/",MID(G369,6,3),"/",MID(G369,10,2),"/2008-01-31")</f>
        <v>http://info.edinet-fsa.go.jp/jp/fr/gaap/r/liq/ac/2008-01-31</v>
      </c>
      <c r="H370" s="100"/>
    </row>
    <row r="371" spans="2:8" ht="17.25" customHeight="1" x14ac:dyDescent="0.2">
      <c r="B371" s="89"/>
      <c r="C371" s="92"/>
      <c r="D371" s="95"/>
      <c r="E371" s="98"/>
      <c r="F371" s="16" t="s">
        <v>504</v>
      </c>
      <c r="G371" s="30" t="str">
        <f>CONCATENATE(G369,"-","2008-01-31.xsd")</f>
        <v>jpfr-liq-ac-2008-01-31.xsd</v>
      </c>
      <c r="H371" s="100"/>
    </row>
    <row r="372" spans="2:8" ht="17.25" customHeight="1" x14ac:dyDescent="0.2">
      <c r="B372" s="89"/>
      <c r="C372" s="92"/>
      <c r="D372" s="95"/>
      <c r="E372" s="102" t="s">
        <v>1099</v>
      </c>
      <c r="F372" s="14" t="s">
        <v>205</v>
      </c>
      <c r="G372" s="27" t="str">
        <f>CONCATENATE(B364,"四半期財務諸表タクソノミ")</f>
        <v>資産流動化業四半期財務諸表タクソノミ</v>
      </c>
      <c r="H372" s="100"/>
    </row>
    <row r="373" spans="2:8" ht="17.25" customHeight="1" x14ac:dyDescent="0.2">
      <c r="B373" s="89"/>
      <c r="C373" s="92"/>
      <c r="D373" s="95"/>
      <c r="E373" s="103"/>
      <c r="F373" s="15" t="s">
        <v>507</v>
      </c>
      <c r="G373" s="29" t="str">
        <f>CONCATENATE(MID(G369,1,9),"qn")</f>
        <v>jpfr-liq-qn</v>
      </c>
      <c r="H373" s="100"/>
    </row>
    <row r="374" spans="2:8" ht="17.25" customHeight="1" x14ac:dyDescent="0.2">
      <c r="B374" s="89"/>
      <c r="C374" s="92"/>
      <c r="D374" s="95"/>
      <c r="E374" s="103"/>
      <c r="F374" s="15" t="s">
        <v>2347</v>
      </c>
      <c r="G374" s="29" t="str">
        <f>CONCATENATE("http://info.edinet-fsa.go.jp/jp/fr/gaap/r/",MID(G373,6,3),"/",MID(G373,10,2),"/2008-01-31")</f>
        <v>http://info.edinet-fsa.go.jp/jp/fr/gaap/r/liq/qn/2008-01-31</v>
      </c>
      <c r="H374" s="100"/>
    </row>
    <row r="375" spans="2:8" ht="17.25" customHeight="1" x14ac:dyDescent="0.2">
      <c r="B375" s="89"/>
      <c r="C375" s="92"/>
      <c r="D375" s="95"/>
      <c r="E375" s="103"/>
      <c r="F375" s="16" t="s">
        <v>504</v>
      </c>
      <c r="G375" s="30" t="str">
        <f>CONCATENATE(G373,"-","2008-01-31.xsd")</f>
        <v>jpfr-liq-qn-2008-01-31.xsd</v>
      </c>
      <c r="H375" s="100"/>
    </row>
    <row r="376" spans="2:8" ht="17.25" customHeight="1" x14ac:dyDescent="0.2">
      <c r="B376" s="89"/>
      <c r="C376" s="92"/>
      <c r="D376" s="95"/>
      <c r="E376" s="103"/>
      <c r="F376" s="14" t="s">
        <v>205</v>
      </c>
      <c r="G376" s="27" t="str">
        <f>CONCATENATE(B364,"四半期連結財務諸表タクソノミ")</f>
        <v>資産流動化業四半期連結財務諸表タクソノミ</v>
      </c>
      <c r="H376" s="100"/>
    </row>
    <row r="377" spans="2:8" ht="17.25" customHeight="1" x14ac:dyDescent="0.2">
      <c r="B377" s="89"/>
      <c r="C377" s="92"/>
      <c r="D377" s="95"/>
      <c r="E377" s="103"/>
      <c r="F377" s="15" t="s">
        <v>507</v>
      </c>
      <c r="G377" s="29" t="str">
        <f>CONCATENATE(MID(G373,1,9),"qc")</f>
        <v>jpfr-liq-qc</v>
      </c>
      <c r="H377" s="100"/>
    </row>
    <row r="378" spans="2:8" ht="17.25" customHeight="1" x14ac:dyDescent="0.2">
      <c r="B378" s="89"/>
      <c r="C378" s="92"/>
      <c r="D378" s="95"/>
      <c r="E378" s="103"/>
      <c r="F378" s="15" t="s">
        <v>2347</v>
      </c>
      <c r="G378" s="29" t="str">
        <f>CONCATENATE("http://info.edinet-fsa.go.jp/jp/fr/gaap/r/",MID(G377,6,3),"/",MID(G377,10,2),"/2008-01-31")</f>
        <v>http://info.edinet-fsa.go.jp/jp/fr/gaap/r/liq/qc/2008-01-31</v>
      </c>
      <c r="H378" s="100"/>
    </row>
    <row r="379" spans="2:8" ht="17.25" customHeight="1" x14ac:dyDescent="0.2">
      <c r="B379" s="89"/>
      <c r="C379" s="92"/>
      <c r="D379" s="95"/>
      <c r="E379" s="104"/>
      <c r="F379" s="16" t="s">
        <v>504</v>
      </c>
      <c r="G379" s="30" t="str">
        <f>CONCATENATE(G377,"-","2008-01-31.xsd")</f>
        <v>jpfr-liq-qc-2008-01-31.xsd</v>
      </c>
      <c r="H379" s="100"/>
    </row>
    <row r="380" spans="2:8" ht="17.25" customHeight="1" x14ac:dyDescent="0.2">
      <c r="B380" s="89"/>
      <c r="C380" s="92"/>
      <c r="D380" s="95"/>
      <c r="E380" s="97" t="s">
        <v>2346</v>
      </c>
      <c r="F380" s="14" t="s">
        <v>205</v>
      </c>
      <c r="G380" s="27" t="str">
        <f>CONCATENATE(B364,"中間財務諸表タクソノミ")</f>
        <v>資産流動化業中間財務諸表タクソノミ</v>
      </c>
      <c r="H380" s="100"/>
    </row>
    <row r="381" spans="2:8" ht="17.25" customHeight="1" x14ac:dyDescent="0.2">
      <c r="B381" s="89"/>
      <c r="C381" s="92"/>
      <c r="D381" s="95"/>
      <c r="E381" s="98"/>
      <c r="F381" s="15" t="s">
        <v>507</v>
      </c>
      <c r="G381" s="29" t="str">
        <f>CONCATENATE(MID(G369,1,9),"sn")</f>
        <v>jpfr-liq-sn</v>
      </c>
      <c r="H381" s="100"/>
    </row>
    <row r="382" spans="2:8" ht="17.25" customHeight="1" x14ac:dyDescent="0.2">
      <c r="B382" s="89"/>
      <c r="C382" s="92"/>
      <c r="D382" s="95"/>
      <c r="E382" s="98"/>
      <c r="F382" s="15" t="s">
        <v>2347</v>
      </c>
      <c r="G382" s="29" t="str">
        <f>CONCATENATE("http://info.edinet-fsa.go.jp/jp/fr/gaap/r/",MID(G381,6,3),"/",MID(G381,10,2),"/2008-01-31")</f>
        <v>http://info.edinet-fsa.go.jp/jp/fr/gaap/r/liq/sn/2008-01-31</v>
      </c>
      <c r="H382" s="100"/>
    </row>
    <row r="383" spans="2:8" ht="17.25" customHeight="1" x14ac:dyDescent="0.2">
      <c r="B383" s="89"/>
      <c r="C383" s="92"/>
      <c r="D383" s="95"/>
      <c r="E383" s="98"/>
      <c r="F383" s="16" t="s">
        <v>504</v>
      </c>
      <c r="G383" s="30" t="str">
        <f>CONCATENATE(G381,"-","2008-01-31.xsd")</f>
        <v>jpfr-liq-sn-2008-01-31.xsd</v>
      </c>
      <c r="H383" s="100"/>
    </row>
    <row r="384" spans="2:8" ht="17.25" customHeight="1" x14ac:dyDescent="0.2">
      <c r="B384" s="89"/>
      <c r="C384" s="92"/>
      <c r="D384" s="95"/>
      <c r="E384" s="98"/>
      <c r="F384" s="14" t="s">
        <v>205</v>
      </c>
      <c r="G384" s="27" t="str">
        <f>CONCATENATE(B364,"中間連結財務諸表タクソノミ")</f>
        <v>資産流動化業中間連結財務諸表タクソノミ</v>
      </c>
      <c r="H384" s="100"/>
    </row>
    <row r="385" spans="2:8" ht="17.25" customHeight="1" x14ac:dyDescent="0.2">
      <c r="B385" s="89"/>
      <c r="C385" s="92"/>
      <c r="D385" s="95"/>
      <c r="E385" s="98"/>
      <c r="F385" s="15" t="s">
        <v>507</v>
      </c>
      <c r="G385" s="29" t="str">
        <f>CONCATENATE(MID(G381,1,9),"sc")</f>
        <v>jpfr-liq-sc</v>
      </c>
      <c r="H385" s="100"/>
    </row>
    <row r="386" spans="2:8" ht="17.25" customHeight="1" x14ac:dyDescent="0.2">
      <c r="B386" s="89"/>
      <c r="C386" s="92"/>
      <c r="D386" s="95"/>
      <c r="E386" s="98"/>
      <c r="F386" s="15" t="s">
        <v>2347</v>
      </c>
      <c r="G386" s="29" t="str">
        <f>CONCATENATE("http://info.edinet-fsa.go.jp/jp/fr/gaap/r/",MID(G385,6,3),"/",MID(G385,10,2),"/2008-01-31")</f>
        <v>http://info.edinet-fsa.go.jp/jp/fr/gaap/r/liq/sc/2008-01-31</v>
      </c>
      <c r="H386" s="100"/>
    </row>
    <row r="387" spans="2:8" ht="17.25" customHeight="1" x14ac:dyDescent="0.2">
      <c r="B387" s="106"/>
      <c r="C387" s="107"/>
      <c r="D387" s="108"/>
      <c r="E387" s="98"/>
      <c r="F387" s="16" t="s">
        <v>504</v>
      </c>
      <c r="G387" s="30" t="str">
        <f>CONCATENATE(G385,"-","2008-01-31.xsd")</f>
        <v>jpfr-liq-sc-2008-01-31.xsd</v>
      </c>
      <c r="H387" s="109"/>
    </row>
    <row r="388" spans="2:8" ht="17.25" customHeight="1" x14ac:dyDescent="0.2">
      <c r="B388" s="88" t="s">
        <v>952</v>
      </c>
      <c r="C388" s="91" t="s">
        <v>508</v>
      </c>
      <c r="D388" s="94" t="s">
        <v>925</v>
      </c>
      <c r="E388" s="97" t="s">
        <v>2345</v>
      </c>
      <c r="F388" s="14" t="s">
        <v>205</v>
      </c>
      <c r="G388" s="27" t="s">
        <v>926</v>
      </c>
      <c r="H388" s="99" t="s">
        <v>950</v>
      </c>
    </row>
    <row r="389" spans="2:8" ht="17.25" customHeight="1" x14ac:dyDescent="0.2">
      <c r="B389" s="89"/>
      <c r="C389" s="92"/>
      <c r="D389" s="95"/>
      <c r="E389" s="98"/>
      <c r="F389" s="15" t="s">
        <v>507</v>
      </c>
      <c r="G389" s="28" t="s">
        <v>1241</v>
      </c>
      <c r="H389" s="100"/>
    </row>
    <row r="390" spans="2:8" ht="17.25" customHeight="1" x14ac:dyDescent="0.2">
      <c r="B390" s="89"/>
      <c r="C390" s="92"/>
      <c r="D390" s="95"/>
      <c r="E390" s="98"/>
      <c r="F390" s="15" t="s">
        <v>2347</v>
      </c>
      <c r="G390" s="29" t="str">
        <f>CONCATENATE("http://info.edinet-fsa.go.jp/jp/fr/gaap/r/",MID(G389,6,3),"/",MID(G389,10,2),"/2008-01-31")</f>
        <v>http://info.edinet-fsa.go.jp/jp/fr/gaap/r/ivt/an/2008-01-31</v>
      </c>
      <c r="H390" s="100"/>
    </row>
    <row r="391" spans="2:8" ht="17.25" customHeight="1" x14ac:dyDescent="0.2">
      <c r="B391" s="89"/>
      <c r="C391" s="92"/>
      <c r="D391" s="95"/>
      <c r="E391" s="98"/>
      <c r="F391" s="16" t="s">
        <v>504</v>
      </c>
      <c r="G391" s="30" t="str">
        <f>CONCATENATE(G389,"-","2008-01-31.xsd")</f>
        <v>jpfr-ivt-an-2008-01-31.xsd</v>
      </c>
      <c r="H391" s="100"/>
    </row>
    <row r="392" spans="2:8" ht="17.25" customHeight="1" x14ac:dyDescent="0.2">
      <c r="B392" s="89"/>
      <c r="C392" s="92"/>
      <c r="D392" s="95"/>
      <c r="E392" s="98"/>
      <c r="F392" s="14" t="s">
        <v>205</v>
      </c>
      <c r="G392" s="27" t="s">
        <v>927</v>
      </c>
      <c r="H392" s="100"/>
    </row>
    <row r="393" spans="2:8" ht="17.25" customHeight="1" x14ac:dyDescent="0.2">
      <c r="B393" s="89"/>
      <c r="C393" s="92"/>
      <c r="D393" s="95"/>
      <c r="E393" s="98"/>
      <c r="F393" s="15" t="s">
        <v>507</v>
      </c>
      <c r="G393" s="29" t="str">
        <f>CONCATENATE(MID(G389,1,9),"ac")</f>
        <v>jpfr-ivt-ac</v>
      </c>
      <c r="H393" s="100"/>
    </row>
    <row r="394" spans="2:8" ht="17.25" customHeight="1" x14ac:dyDescent="0.2">
      <c r="B394" s="89"/>
      <c r="C394" s="92"/>
      <c r="D394" s="95"/>
      <c r="E394" s="98"/>
      <c r="F394" s="15" t="s">
        <v>2347</v>
      </c>
      <c r="G394" s="29" t="str">
        <f>CONCATENATE("http://info.edinet-fsa.go.jp/jp/fr/gaap/r/",MID(G393,6,3),"/",MID(G393,10,2),"/2008-01-31")</f>
        <v>http://info.edinet-fsa.go.jp/jp/fr/gaap/r/ivt/ac/2008-01-31</v>
      </c>
      <c r="H394" s="100"/>
    </row>
    <row r="395" spans="2:8" ht="17.25" customHeight="1" x14ac:dyDescent="0.2">
      <c r="B395" s="89"/>
      <c r="C395" s="92"/>
      <c r="D395" s="95"/>
      <c r="E395" s="98"/>
      <c r="F395" s="16" t="s">
        <v>504</v>
      </c>
      <c r="G395" s="30" t="str">
        <f>CONCATENATE(G393,"-","2008-01-31.xsd")</f>
        <v>jpfr-ivt-ac-2008-01-31.xsd</v>
      </c>
      <c r="H395" s="100"/>
    </row>
    <row r="396" spans="2:8" ht="17.25" customHeight="1" x14ac:dyDescent="0.2">
      <c r="B396" s="89"/>
      <c r="C396" s="92"/>
      <c r="D396" s="95"/>
      <c r="E396" s="102" t="s">
        <v>1099</v>
      </c>
      <c r="F396" s="14" t="s">
        <v>205</v>
      </c>
      <c r="G396" s="27" t="s">
        <v>928</v>
      </c>
      <c r="H396" s="100"/>
    </row>
    <row r="397" spans="2:8" ht="17.25" customHeight="1" x14ac:dyDescent="0.2">
      <c r="B397" s="89"/>
      <c r="C397" s="92"/>
      <c r="D397" s="95"/>
      <c r="E397" s="103"/>
      <c r="F397" s="15" t="s">
        <v>507</v>
      </c>
      <c r="G397" s="29" t="s">
        <v>1117</v>
      </c>
      <c r="H397" s="100"/>
    </row>
    <row r="398" spans="2:8" ht="17.25" customHeight="1" x14ac:dyDescent="0.2">
      <c r="B398" s="89"/>
      <c r="C398" s="92"/>
      <c r="D398" s="95"/>
      <c r="E398" s="103"/>
      <c r="F398" s="15" t="s">
        <v>2347</v>
      </c>
      <c r="G398" s="29" t="str">
        <f>CONCATENATE("http://info.edinet-fsa.go.jp/jp/fr/gaap/r/",MID(G397,6,3),"/",MID(G397,10,2),"/2008-01-31")</f>
        <v>http://info.edinet-fsa.go.jp/jp/fr/gaap/r/ivt/qn/2008-01-31</v>
      </c>
      <c r="H398" s="100"/>
    </row>
    <row r="399" spans="2:8" ht="17.25" customHeight="1" x14ac:dyDescent="0.2">
      <c r="B399" s="89"/>
      <c r="C399" s="92"/>
      <c r="D399" s="95"/>
      <c r="E399" s="103"/>
      <c r="F399" s="16" t="s">
        <v>504</v>
      </c>
      <c r="G399" s="30" t="str">
        <f>CONCATENATE(G397,"-","2008-01-31.xsd")</f>
        <v>jpfr-ivt-qn-2008-01-31.xsd</v>
      </c>
      <c r="H399" s="100"/>
    </row>
    <row r="400" spans="2:8" ht="17.25" customHeight="1" x14ac:dyDescent="0.2">
      <c r="B400" s="89"/>
      <c r="C400" s="92"/>
      <c r="D400" s="95"/>
      <c r="E400" s="103"/>
      <c r="F400" s="14" t="s">
        <v>205</v>
      </c>
      <c r="G400" s="27" t="s">
        <v>929</v>
      </c>
      <c r="H400" s="100"/>
    </row>
    <row r="401" spans="2:8" ht="17.25" customHeight="1" x14ac:dyDescent="0.2">
      <c r="B401" s="89"/>
      <c r="C401" s="92"/>
      <c r="D401" s="95"/>
      <c r="E401" s="103"/>
      <c r="F401" s="15" t="s">
        <v>507</v>
      </c>
      <c r="G401" s="29" t="str">
        <f>CONCATENATE(MID(G397,1,9),"qc")</f>
        <v>jpfr-ivt-qc</v>
      </c>
      <c r="H401" s="100"/>
    </row>
    <row r="402" spans="2:8" ht="17.25" customHeight="1" x14ac:dyDescent="0.2">
      <c r="B402" s="89"/>
      <c r="C402" s="92"/>
      <c r="D402" s="95"/>
      <c r="E402" s="103"/>
      <c r="F402" s="15" t="s">
        <v>2347</v>
      </c>
      <c r="G402" s="29" t="str">
        <f>CONCATENATE("http://info.edinet-fsa.go.jp/jp/fr/gaap/r/",MID(G401,6,3),"/",MID(G401,10,2),"/2008-01-31")</f>
        <v>http://info.edinet-fsa.go.jp/jp/fr/gaap/r/ivt/qc/2008-01-31</v>
      </c>
      <c r="H402" s="100"/>
    </row>
    <row r="403" spans="2:8" ht="17.25" customHeight="1" x14ac:dyDescent="0.2">
      <c r="B403" s="89"/>
      <c r="C403" s="92"/>
      <c r="D403" s="95"/>
      <c r="E403" s="104"/>
      <c r="F403" s="16" t="s">
        <v>504</v>
      </c>
      <c r="G403" s="30" t="str">
        <f>CONCATENATE(G401,"-","2008-01-31.xsd")</f>
        <v>jpfr-ivt-qc-2008-01-31.xsd</v>
      </c>
      <c r="H403" s="100"/>
    </row>
    <row r="404" spans="2:8" ht="17.25" customHeight="1" x14ac:dyDescent="0.2">
      <c r="B404" s="89"/>
      <c r="C404" s="92"/>
      <c r="D404" s="95"/>
      <c r="E404" s="97" t="s">
        <v>2346</v>
      </c>
      <c r="F404" s="14" t="s">
        <v>205</v>
      </c>
      <c r="G404" s="27" t="s">
        <v>930</v>
      </c>
      <c r="H404" s="100"/>
    </row>
    <row r="405" spans="2:8" ht="17.25" customHeight="1" x14ac:dyDescent="0.2">
      <c r="B405" s="89"/>
      <c r="C405" s="92"/>
      <c r="D405" s="95"/>
      <c r="E405" s="98"/>
      <c r="F405" s="15" t="s">
        <v>507</v>
      </c>
      <c r="G405" s="29" t="str">
        <f>CONCATENATE(MID(G393,1,9),"sn")</f>
        <v>jpfr-ivt-sn</v>
      </c>
      <c r="H405" s="100"/>
    </row>
    <row r="406" spans="2:8" ht="17.25" customHeight="1" x14ac:dyDescent="0.2">
      <c r="B406" s="89"/>
      <c r="C406" s="92"/>
      <c r="D406" s="95"/>
      <c r="E406" s="98"/>
      <c r="F406" s="15" t="s">
        <v>2347</v>
      </c>
      <c r="G406" s="29" t="str">
        <f>CONCATENATE("http://info.edinet-fsa.go.jp/jp/fr/gaap/r/",MID(G405,6,3),"/",MID(G405,10,2),"/2008-01-31")</f>
        <v>http://info.edinet-fsa.go.jp/jp/fr/gaap/r/ivt/sn/2008-01-31</v>
      </c>
      <c r="H406" s="100"/>
    </row>
    <row r="407" spans="2:8" ht="17.25" customHeight="1" x14ac:dyDescent="0.2">
      <c r="B407" s="89"/>
      <c r="C407" s="92"/>
      <c r="D407" s="95"/>
      <c r="E407" s="98"/>
      <c r="F407" s="16" t="s">
        <v>504</v>
      </c>
      <c r="G407" s="30" t="str">
        <f>CONCATENATE(G405,"-","2008-01-31.xsd")</f>
        <v>jpfr-ivt-sn-2008-01-31.xsd</v>
      </c>
      <c r="H407" s="100"/>
    </row>
    <row r="408" spans="2:8" ht="17.25" customHeight="1" x14ac:dyDescent="0.2">
      <c r="B408" s="89"/>
      <c r="C408" s="92"/>
      <c r="D408" s="95"/>
      <c r="E408" s="98"/>
      <c r="F408" s="14" t="s">
        <v>205</v>
      </c>
      <c r="G408" s="27" t="s">
        <v>931</v>
      </c>
      <c r="H408" s="100"/>
    </row>
    <row r="409" spans="2:8" ht="17.25" customHeight="1" x14ac:dyDescent="0.2">
      <c r="B409" s="89"/>
      <c r="C409" s="92"/>
      <c r="D409" s="95"/>
      <c r="E409" s="98"/>
      <c r="F409" s="15" t="s">
        <v>932</v>
      </c>
      <c r="G409" s="29" t="str">
        <f>CONCATENATE(MID(G405,1,9),"sc")</f>
        <v>jpfr-ivt-sc</v>
      </c>
      <c r="H409" s="100"/>
    </row>
    <row r="410" spans="2:8" ht="17.25" customHeight="1" x14ac:dyDescent="0.2">
      <c r="B410" s="89"/>
      <c r="C410" s="92"/>
      <c r="D410" s="95"/>
      <c r="E410" s="98"/>
      <c r="F410" s="15" t="s">
        <v>2347</v>
      </c>
      <c r="G410" s="29" t="str">
        <f>CONCATENATE("http://info.edinet-fsa.go.jp/jp/fr/gaap/r/",MID(G409,6,3),"/",MID(G409,10,2),"/2008-01-31")</f>
        <v>http://info.edinet-fsa.go.jp/jp/fr/gaap/r/ivt/sc/2008-01-31</v>
      </c>
      <c r="H410" s="100"/>
    </row>
    <row r="411" spans="2:8" ht="17.25" customHeight="1" x14ac:dyDescent="0.2">
      <c r="B411" s="106"/>
      <c r="C411" s="107"/>
      <c r="D411" s="108"/>
      <c r="E411" s="98"/>
      <c r="F411" s="16" t="s">
        <v>504</v>
      </c>
      <c r="G411" s="30" t="str">
        <f>CONCATENATE(G409,"-","2008-01-31.xsd")</f>
        <v>jpfr-ivt-sc-2008-01-31.xsd</v>
      </c>
      <c r="H411" s="109"/>
    </row>
    <row r="412" spans="2:8" ht="17.25" customHeight="1" x14ac:dyDescent="0.2">
      <c r="B412" s="88" t="s">
        <v>951</v>
      </c>
      <c r="C412" s="91" t="s">
        <v>933</v>
      </c>
      <c r="D412" s="94" t="s">
        <v>1760</v>
      </c>
      <c r="E412" s="97" t="s">
        <v>2345</v>
      </c>
      <c r="F412" s="14" t="s">
        <v>205</v>
      </c>
      <c r="G412" s="27" t="s">
        <v>528</v>
      </c>
      <c r="H412" s="99" t="s">
        <v>1285</v>
      </c>
    </row>
    <row r="413" spans="2:8" ht="17.25" customHeight="1" x14ac:dyDescent="0.2">
      <c r="B413" s="89"/>
      <c r="C413" s="92"/>
      <c r="D413" s="95"/>
      <c r="E413" s="98"/>
      <c r="F413" s="15" t="s">
        <v>932</v>
      </c>
      <c r="G413" s="28" t="s">
        <v>1242</v>
      </c>
      <c r="H413" s="100"/>
    </row>
    <row r="414" spans="2:8" ht="17.25" customHeight="1" x14ac:dyDescent="0.2">
      <c r="B414" s="89"/>
      <c r="C414" s="92"/>
      <c r="D414" s="95"/>
      <c r="E414" s="98"/>
      <c r="F414" s="15" t="s">
        <v>2347</v>
      </c>
      <c r="G414" s="29" t="str">
        <f>CONCATENATE("http://info.edinet-fsa.go.jp/jp/fr/gaap/r/",MID(G413,6,3),"/",MID(G413,10,2),"/2008-01-31")</f>
        <v>http://info.edinet-fsa.go.jp/jp/fr/gaap/r/inv/an/2008-01-31</v>
      </c>
      <c r="H414" s="100"/>
    </row>
    <row r="415" spans="2:8" ht="17.25" customHeight="1" x14ac:dyDescent="0.2">
      <c r="B415" s="89"/>
      <c r="C415" s="92"/>
      <c r="D415" s="95"/>
      <c r="E415" s="98"/>
      <c r="F415" s="16" t="s">
        <v>504</v>
      </c>
      <c r="G415" s="30" t="str">
        <f>CONCATENATE(G413,"-","2008-01-31.xsd")</f>
        <v>jpfr-inv-an-2008-01-31.xsd</v>
      </c>
      <c r="H415" s="100"/>
    </row>
    <row r="416" spans="2:8" ht="17.25" customHeight="1" x14ac:dyDescent="0.2">
      <c r="B416" s="89"/>
      <c r="C416" s="92"/>
      <c r="D416" s="95"/>
      <c r="E416" s="98"/>
      <c r="F416" s="14" t="s">
        <v>205</v>
      </c>
      <c r="G416" s="27" t="s">
        <v>521</v>
      </c>
      <c r="H416" s="100"/>
    </row>
    <row r="417" spans="2:8" ht="17.25" customHeight="1" x14ac:dyDescent="0.2">
      <c r="B417" s="89"/>
      <c r="C417" s="92"/>
      <c r="D417" s="95"/>
      <c r="E417" s="98"/>
      <c r="F417" s="15" t="s">
        <v>932</v>
      </c>
      <c r="G417" s="28" t="s">
        <v>522</v>
      </c>
      <c r="H417" s="100"/>
    </row>
    <row r="418" spans="2:8" ht="17.25" customHeight="1" x14ac:dyDescent="0.2">
      <c r="B418" s="89"/>
      <c r="C418" s="92"/>
      <c r="D418" s="95"/>
      <c r="E418" s="98"/>
      <c r="F418" s="15" t="s">
        <v>2347</v>
      </c>
      <c r="G418" s="28"/>
      <c r="H418" s="100"/>
    </row>
    <row r="419" spans="2:8" ht="17.25" customHeight="1" x14ac:dyDescent="0.2">
      <c r="B419" s="89"/>
      <c r="C419" s="92"/>
      <c r="D419" s="95"/>
      <c r="E419" s="98"/>
      <c r="F419" s="16" t="s">
        <v>504</v>
      </c>
      <c r="G419" s="31"/>
      <c r="H419" s="100"/>
    </row>
    <row r="420" spans="2:8" ht="17.25" customHeight="1" x14ac:dyDescent="0.2">
      <c r="B420" s="89"/>
      <c r="C420" s="92"/>
      <c r="D420" s="95"/>
      <c r="E420" s="102" t="s">
        <v>1099</v>
      </c>
      <c r="F420" s="14" t="s">
        <v>205</v>
      </c>
      <c r="G420" s="27" t="s">
        <v>1116</v>
      </c>
      <c r="H420" s="100"/>
    </row>
    <row r="421" spans="2:8" ht="17.25" customHeight="1" x14ac:dyDescent="0.2">
      <c r="B421" s="89"/>
      <c r="C421" s="92"/>
      <c r="D421" s="95"/>
      <c r="E421" s="103"/>
      <c r="F421" s="15" t="s">
        <v>932</v>
      </c>
      <c r="G421" s="29" t="s">
        <v>934</v>
      </c>
      <c r="H421" s="100"/>
    </row>
    <row r="422" spans="2:8" ht="17.25" customHeight="1" x14ac:dyDescent="0.2">
      <c r="B422" s="89"/>
      <c r="C422" s="92"/>
      <c r="D422" s="95"/>
      <c r="E422" s="103"/>
      <c r="F422" s="15" t="s">
        <v>2347</v>
      </c>
      <c r="G422" s="29" t="str">
        <f>CONCATENATE("http://info.edinet-fsa.go.jp/jp/fr/gaap/r/",MID(G421,6,3),"/",MID(G421,10,2),"/2008-01-31")</f>
        <v>http://info.edinet-fsa.go.jp/jp/fr/gaap/r/inv/qn/2008-01-31</v>
      </c>
      <c r="H422" s="100"/>
    </row>
    <row r="423" spans="2:8" ht="17.25" customHeight="1" x14ac:dyDescent="0.2">
      <c r="B423" s="89"/>
      <c r="C423" s="92"/>
      <c r="D423" s="95"/>
      <c r="E423" s="103"/>
      <c r="F423" s="16" t="s">
        <v>504</v>
      </c>
      <c r="G423" s="30" t="str">
        <f>CONCATENATE(G421,"-","2008-01-31.xsd")</f>
        <v>jpfr-inv-qn-2008-01-31.xsd</v>
      </c>
      <c r="H423" s="100"/>
    </row>
    <row r="424" spans="2:8" ht="17.25" customHeight="1" x14ac:dyDescent="0.2">
      <c r="B424" s="89"/>
      <c r="C424" s="92"/>
      <c r="D424" s="95"/>
      <c r="E424" s="103"/>
      <c r="F424" s="14" t="s">
        <v>205</v>
      </c>
      <c r="G424" s="27" t="s">
        <v>1115</v>
      </c>
      <c r="H424" s="100"/>
    </row>
    <row r="425" spans="2:8" ht="17.25" customHeight="1" x14ac:dyDescent="0.2">
      <c r="B425" s="89"/>
      <c r="C425" s="92"/>
      <c r="D425" s="95"/>
      <c r="E425" s="103"/>
      <c r="F425" s="15" t="s">
        <v>932</v>
      </c>
      <c r="G425" s="28" t="s">
        <v>522</v>
      </c>
      <c r="H425" s="100"/>
    </row>
    <row r="426" spans="2:8" ht="17.25" customHeight="1" x14ac:dyDescent="0.2">
      <c r="B426" s="89"/>
      <c r="C426" s="92"/>
      <c r="D426" s="95"/>
      <c r="E426" s="103"/>
      <c r="F426" s="15" t="s">
        <v>2347</v>
      </c>
      <c r="G426" s="28"/>
      <c r="H426" s="100"/>
    </row>
    <row r="427" spans="2:8" ht="17.25" customHeight="1" x14ac:dyDescent="0.2">
      <c r="B427" s="89"/>
      <c r="C427" s="92"/>
      <c r="D427" s="95"/>
      <c r="E427" s="104"/>
      <c r="F427" s="16" t="s">
        <v>504</v>
      </c>
      <c r="G427" s="31"/>
      <c r="H427" s="100"/>
    </row>
    <row r="428" spans="2:8" ht="17.25" customHeight="1" x14ac:dyDescent="0.2">
      <c r="B428" s="89"/>
      <c r="C428" s="92"/>
      <c r="D428" s="95"/>
      <c r="E428" s="97" t="s">
        <v>2346</v>
      </c>
      <c r="F428" s="14" t="s">
        <v>205</v>
      </c>
      <c r="G428" s="27" t="s">
        <v>528</v>
      </c>
      <c r="H428" s="100"/>
    </row>
    <row r="429" spans="2:8" ht="17.25" customHeight="1" x14ac:dyDescent="0.2">
      <c r="B429" s="89"/>
      <c r="C429" s="92"/>
      <c r="D429" s="95"/>
      <c r="E429" s="98"/>
      <c r="F429" s="15" t="s">
        <v>932</v>
      </c>
      <c r="G429" s="28" t="s">
        <v>2366</v>
      </c>
      <c r="H429" s="100"/>
    </row>
    <row r="430" spans="2:8" ht="17.25" customHeight="1" x14ac:dyDescent="0.2">
      <c r="B430" s="89"/>
      <c r="C430" s="92"/>
      <c r="D430" s="95"/>
      <c r="E430" s="98"/>
      <c r="F430" s="15" t="s">
        <v>2347</v>
      </c>
      <c r="G430" s="29" t="str">
        <f>CONCATENATE("http://info.edinet-fsa.go.jp/jp/fr/gaap/r/",MID(G429,6,3),"/",MID(G429,10,2),"/2008-01-31")</f>
        <v>http://info.edinet-fsa.go.jp/jp/fr/gaap/r/inv/sn/2008-01-31</v>
      </c>
      <c r="H430" s="100"/>
    </row>
    <row r="431" spans="2:8" ht="17.25" customHeight="1" x14ac:dyDescent="0.2">
      <c r="B431" s="89"/>
      <c r="C431" s="92"/>
      <c r="D431" s="95"/>
      <c r="E431" s="98"/>
      <c r="F431" s="16" t="s">
        <v>504</v>
      </c>
      <c r="G431" s="30" t="str">
        <f>CONCATENATE(G429,"-","2008-01-31.xsd")</f>
        <v>jpfr-inv-sn-2008-01-31.xsd</v>
      </c>
      <c r="H431" s="100"/>
    </row>
    <row r="432" spans="2:8" ht="17.25" customHeight="1" x14ac:dyDescent="0.2">
      <c r="B432" s="89"/>
      <c r="C432" s="92"/>
      <c r="D432" s="95"/>
      <c r="E432" s="98"/>
      <c r="F432" s="14" t="s">
        <v>205</v>
      </c>
      <c r="G432" s="27" t="s">
        <v>523</v>
      </c>
      <c r="H432" s="100"/>
    </row>
    <row r="433" spans="2:8" ht="17.25" customHeight="1" x14ac:dyDescent="0.2">
      <c r="B433" s="89"/>
      <c r="C433" s="92"/>
      <c r="D433" s="95"/>
      <c r="E433" s="98"/>
      <c r="F433" s="15" t="s">
        <v>932</v>
      </c>
      <c r="G433" s="28" t="s">
        <v>522</v>
      </c>
      <c r="H433" s="100"/>
    </row>
    <row r="434" spans="2:8" ht="17.25" customHeight="1" x14ac:dyDescent="0.2">
      <c r="B434" s="89"/>
      <c r="C434" s="92"/>
      <c r="D434" s="95"/>
      <c r="E434" s="98"/>
      <c r="F434" s="15" t="s">
        <v>2347</v>
      </c>
      <c r="G434" s="28"/>
      <c r="H434" s="100"/>
    </row>
    <row r="435" spans="2:8" ht="17.25" customHeight="1" x14ac:dyDescent="0.2">
      <c r="B435" s="106"/>
      <c r="C435" s="107"/>
      <c r="D435" s="108"/>
      <c r="E435" s="98"/>
      <c r="F435" s="16" t="s">
        <v>504</v>
      </c>
      <c r="G435" s="31"/>
      <c r="H435" s="109"/>
    </row>
    <row r="436" spans="2:8" ht="17.25" customHeight="1" x14ac:dyDescent="0.2">
      <c r="B436" s="88" t="s">
        <v>548</v>
      </c>
      <c r="C436" s="91" t="s">
        <v>935</v>
      </c>
      <c r="D436" s="94" t="s">
        <v>1761</v>
      </c>
      <c r="E436" s="97" t="s">
        <v>2345</v>
      </c>
      <c r="F436" s="14" t="s">
        <v>205</v>
      </c>
      <c r="G436" s="27" t="s">
        <v>529</v>
      </c>
      <c r="H436" s="99" t="s">
        <v>1286</v>
      </c>
    </row>
    <row r="437" spans="2:8" ht="17.25" customHeight="1" x14ac:dyDescent="0.2">
      <c r="B437" s="89"/>
      <c r="C437" s="92"/>
      <c r="D437" s="95"/>
      <c r="E437" s="98"/>
      <c r="F437" s="15" t="s">
        <v>932</v>
      </c>
      <c r="G437" s="28" t="s">
        <v>1243</v>
      </c>
      <c r="H437" s="100"/>
    </row>
    <row r="438" spans="2:8" ht="17.25" customHeight="1" x14ac:dyDescent="0.2">
      <c r="B438" s="89"/>
      <c r="C438" s="92"/>
      <c r="D438" s="95"/>
      <c r="E438" s="98"/>
      <c r="F438" s="15" t="s">
        <v>2347</v>
      </c>
      <c r="G438" s="29" t="str">
        <f>CONCATENATE("http://info.edinet-fsa.go.jp/jp/fr/gaap/r/",MID(G437,6,3),"/",MID(G437,10,2),"/2008-01-31")</f>
        <v>http://info.edinet-fsa.go.jp/jp/fr/gaap/r/spf/an/2008-01-31</v>
      </c>
      <c r="H438" s="100"/>
    </row>
    <row r="439" spans="2:8" ht="17.25" customHeight="1" x14ac:dyDescent="0.2">
      <c r="B439" s="89"/>
      <c r="C439" s="92"/>
      <c r="D439" s="95"/>
      <c r="E439" s="98"/>
      <c r="F439" s="16" t="s">
        <v>504</v>
      </c>
      <c r="G439" s="30" t="str">
        <f>CONCATENATE(G437,"-","2008-01-31.xsd")</f>
        <v>jpfr-spf-an-2008-01-31.xsd</v>
      </c>
      <c r="H439" s="100"/>
    </row>
    <row r="440" spans="2:8" ht="17.25" customHeight="1" x14ac:dyDescent="0.2">
      <c r="B440" s="89"/>
      <c r="C440" s="92"/>
      <c r="D440" s="95"/>
      <c r="E440" s="98"/>
      <c r="F440" s="14" t="s">
        <v>205</v>
      </c>
      <c r="G440" s="27" t="s">
        <v>531</v>
      </c>
      <c r="H440" s="100"/>
    </row>
    <row r="441" spans="2:8" ht="17.25" customHeight="1" x14ac:dyDescent="0.2">
      <c r="B441" s="89"/>
      <c r="C441" s="92"/>
      <c r="D441" s="95"/>
      <c r="E441" s="98"/>
      <c r="F441" s="15" t="s">
        <v>932</v>
      </c>
      <c r="G441" s="29" t="str">
        <f>CONCATENATE(MID(G437,1,9),"ac")</f>
        <v>jpfr-spf-ac</v>
      </c>
      <c r="H441" s="100"/>
    </row>
    <row r="442" spans="2:8" ht="17.25" customHeight="1" x14ac:dyDescent="0.2">
      <c r="B442" s="89"/>
      <c r="C442" s="92"/>
      <c r="D442" s="95"/>
      <c r="E442" s="98"/>
      <c r="F442" s="15" t="s">
        <v>2347</v>
      </c>
      <c r="G442" s="29" t="str">
        <f>CONCATENATE("http://info.edinet-fsa.go.jp/jp/fr/gaap/r/",MID(G441,6,3),"/",MID(G441,10,2),"/2008-01-31")</f>
        <v>http://info.edinet-fsa.go.jp/jp/fr/gaap/r/spf/ac/2008-01-31</v>
      </c>
      <c r="H442" s="100"/>
    </row>
    <row r="443" spans="2:8" ht="17.25" customHeight="1" x14ac:dyDescent="0.2">
      <c r="B443" s="89"/>
      <c r="C443" s="92"/>
      <c r="D443" s="95"/>
      <c r="E443" s="98"/>
      <c r="F443" s="16" t="s">
        <v>504</v>
      </c>
      <c r="G443" s="30" t="str">
        <f>CONCATENATE(G441,"-","2008-01-31.xsd")</f>
        <v>jpfr-spf-ac-2008-01-31.xsd</v>
      </c>
      <c r="H443" s="100"/>
    </row>
    <row r="444" spans="2:8" ht="17.25" customHeight="1" x14ac:dyDescent="0.2">
      <c r="B444" s="89"/>
      <c r="C444" s="92"/>
      <c r="D444" s="95"/>
      <c r="E444" s="102" t="s">
        <v>1099</v>
      </c>
      <c r="F444" s="14" t="s">
        <v>205</v>
      </c>
      <c r="G444" s="27" t="s">
        <v>1113</v>
      </c>
      <c r="H444" s="100"/>
    </row>
    <row r="445" spans="2:8" ht="17.25" customHeight="1" x14ac:dyDescent="0.2">
      <c r="B445" s="89"/>
      <c r="C445" s="92"/>
      <c r="D445" s="95"/>
      <c r="E445" s="103"/>
      <c r="F445" s="15" t="s">
        <v>932</v>
      </c>
      <c r="G445" s="29" t="s">
        <v>936</v>
      </c>
      <c r="H445" s="100"/>
    </row>
    <row r="446" spans="2:8" ht="17.25" customHeight="1" x14ac:dyDescent="0.2">
      <c r="B446" s="89"/>
      <c r="C446" s="92"/>
      <c r="D446" s="95"/>
      <c r="E446" s="103"/>
      <c r="F446" s="15" t="s">
        <v>2347</v>
      </c>
      <c r="G446" s="29" t="str">
        <f>CONCATENATE("http://info.edinet-fsa.go.jp/jp/fr/gaap/r/",MID(G445,6,3),"/",MID(G445,10,2),"/2008-01-31")</f>
        <v>http://info.edinet-fsa.go.jp/jp/fr/gaap/r/spf/qn/2008-01-31</v>
      </c>
      <c r="H446" s="100"/>
    </row>
    <row r="447" spans="2:8" ht="17.25" customHeight="1" x14ac:dyDescent="0.2">
      <c r="B447" s="89"/>
      <c r="C447" s="92"/>
      <c r="D447" s="95"/>
      <c r="E447" s="103"/>
      <c r="F447" s="16" t="s">
        <v>504</v>
      </c>
      <c r="G447" s="30" t="str">
        <f>CONCATENATE(G445,"-","2008-01-31.xsd")</f>
        <v>jpfr-spf-qn-2008-01-31.xsd</v>
      </c>
      <c r="H447" s="100"/>
    </row>
    <row r="448" spans="2:8" ht="17.25" customHeight="1" x14ac:dyDescent="0.2">
      <c r="B448" s="89"/>
      <c r="C448" s="92"/>
      <c r="D448" s="95"/>
      <c r="E448" s="103"/>
      <c r="F448" s="14" t="s">
        <v>205</v>
      </c>
      <c r="G448" s="27" t="s">
        <v>1114</v>
      </c>
      <c r="H448" s="100"/>
    </row>
    <row r="449" spans="2:8" ht="17.25" customHeight="1" x14ac:dyDescent="0.2">
      <c r="B449" s="89"/>
      <c r="C449" s="92"/>
      <c r="D449" s="95"/>
      <c r="E449" s="103"/>
      <c r="F449" s="15" t="s">
        <v>932</v>
      </c>
      <c r="G449" s="29" t="str">
        <f>CONCATENATE(MID(G445,1,9),"qc")</f>
        <v>jpfr-spf-qc</v>
      </c>
      <c r="H449" s="100"/>
    </row>
    <row r="450" spans="2:8" ht="17.25" customHeight="1" x14ac:dyDescent="0.2">
      <c r="B450" s="89"/>
      <c r="C450" s="92"/>
      <c r="D450" s="95"/>
      <c r="E450" s="103"/>
      <c r="F450" s="15" t="s">
        <v>2347</v>
      </c>
      <c r="G450" s="29" t="str">
        <f>CONCATENATE("http://info.edinet-fsa.go.jp/jp/fr/gaap/r/",MID(G449,6,3),"/",MID(G449,10,2),"/2008-01-31")</f>
        <v>http://info.edinet-fsa.go.jp/jp/fr/gaap/r/spf/qc/2008-01-31</v>
      </c>
      <c r="H450" s="100"/>
    </row>
    <row r="451" spans="2:8" ht="17.25" customHeight="1" x14ac:dyDescent="0.2">
      <c r="B451" s="89"/>
      <c r="C451" s="92"/>
      <c r="D451" s="95"/>
      <c r="E451" s="104"/>
      <c r="F451" s="16" t="s">
        <v>504</v>
      </c>
      <c r="G451" s="30" t="str">
        <f>CONCATENATE(G449,"-","2008-01-31.xsd")</f>
        <v>jpfr-spf-qc-2008-01-31.xsd</v>
      </c>
      <c r="H451" s="100"/>
    </row>
    <row r="452" spans="2:8" ht="17.25" customHeight="1" x14ac:dyDescent="0.2">
      <c r="B452" s="89"/>
      <c r="C452" s="92"/>
      <c r="D452" s="95"/>
      <c r="E452" s="97" t="s">
        <v>2346</v>
      </c>
      <c r="F452" s="14" t="s">
        <v>205</v>
      </c>
      <c r="G452" s="27" t="s">
        <v>530</v>
      </c>
      <c r="H452" s="100"/>
    </row>
    <row r="453" spans="2:8" ht="17.25" customHeight="1" x14ac:dyDescent="0.2">
      <c r="B453" s="89"/>
      <c r="C453" s="92"/>
      <c r="D453" s="95"/>
      <c r="E453" s="98"/>
      <c r="F453" s="15" t="s">
        <v>932</v>
      </c>
      <c r="G453" s="29" t="str">
        <f>CONCATENATE(MID(G441,1,9),"sn")</f>
        <v>jpfr-spf-sn</v>
      </c>
      <c r="H453" s="100"/>
    </row>
    <row r="454" spans="2:8" ht="17.25" customHeight="1" x14ac:dyDescent="0.2">
      <c r="B454" s="89"/>
      <c r="C454" s="92"/>
      <c r="D454" s="95"/>
      <c r="E454" s="98"/>
      <c r="F454" s="15" t="s">
        <v>2347</v>
      </c>
      <c r="G454" s="29" t="str">
        <f>CONCATENATE("http://info.edinet-fsa.go.jp/jp/fr/gaap/r/",MID(G453,6,3),"/",MID(G453,10,2),"/2008-01-31")</f>
        <v>http://info.edinet-fsa.go.jp/jp/fr/gaap/r/spf/sn/2008-01-31</v>
      </c>
      <c r="H454" s="100"/>
    </row>
    <row r="455" spans="2:8" ht="17.25" customHeight="1" x14ac:dyDescent="0.2">
      <c r="B455" s="89"/>
      <c r="C455" s="92"/>
      <c r="D455" s="95"/>
      <c r="E455" s="98"/>
      <c r="F455" s="16" t="s">
        <v>504</v>
      </c>
      <c r="G455" s="30" t="str">
        <f>CONCATENATE(G453,"-","2008-01-31.xsd")</f>
        <v>jpfr-spf-sn-2008-01-31.xsd</v>
      </c>
      <c r="H455" s="100"/>
    </row>
    <row r="456" spans="2:8" ht="17.25" customHeight="1" x14ac:dyDescent="0.2">
      <c r="B456" s="89"/>
      <c r="C456" s="92"/>
      <c r="D456" s="95"/>
      <c r="E456" s="98"/>
      <c r="F456" s="14" t="s">
        <v>205</v>
      </c>
      <c r="G456" s="27" t="s">
        <v>532</v>
      </c>
      <c r="H456" s="100"/>
    </row>
    <row r="457" spans="2:8" ht="17.25" customHeight="1" x14ac:dyDescent="0.2">
      <c r="B457" s="89"/>
      <c r="C457" s="92"/>
      <c r="D457" s="95"/>
      <c r="E457" s="98"/>
      <c r="F457" s="15" t="s">
        <v>932</v>
      </c>
      <c r="G457" s="29" t="str">
        <f>CONCATENATE(MID(G453,1,9),"sc")</f>
        <v>jpfr-spf-sc</v>
      </c>
      <c r="H457" s="100"/>
    </row>
    <row r="458" spans="2:8" ht="17.25" customHeight="1" x14ac:dyDescent="0.2">
      <c r="B458" s="89"/>
      <c r="C458" s="92"/>
      <c r="D458" s="95"/>
      <c r="E458" s="98"/>
      <c r="F458" s="15" t="s">
        <v>2347</v>
      </c>
      <c r="G458" s="29" t="str">
        <f>CONCATENATE("http://info.edinet-fsa.go.jp/jp/fr/gaap/r/",MID(G457,6,3),"/",MID(G457,10,2),"/2008-01-31")</f>
        <v>http://info.edinet-fsa.go.jp/jp/fr/gaap/r/spf/sc/2008-01-31</v>
      </c>
      <c r="H458" s="100"/>
    </row>
    <row r="459" spans="2:8" ht="17.25" customHeight="1" x14ac:dyDescent="0.2">
      <c r="B459" s="106"/>
      <c r="C459" s="107"/>
      <c r="D459" s="108"/>
      <c r="E459" s="98"/>
      <c r="F459" s="16" t="s">
        <v>504</v>
      </c>
      <c r="G459" s="30" t="str">
        <f>CONCATENATE(G457,"-","2008-01-31.xsd")</f>
        <v>jpfr-spf-sc-2008-01-31.xsd</v>
      </c>
      <c r="H459" s="109"/>
    </row>
    <row r="460" spans="2:8" ht="17.25" customHeight="1" x14ac:dyDescent="0.2">
      <c r="B460" s="88" t="s">
        <v>1066</v>
      </c>
      <c r="C460" s="91" t="s">
        <v>937</v>
      </c>
      <c r="D460" s="94" t="str">
        <f>CONCATENATE(B460,"財務諸表タクソノミ")</f>
        <v>社会医療法人財務諸表タクソノミ</v>
      </c>
      <c r="E460" s="97" t="s">
        <v>2345</v>
      </c>
      <c r="F460" s="14" t="s">
        <v>205</v>
      </c>
      <c r="G460" s="27" t="str">
        <f>CONCATENATE(B460,"個別財務諸表タクソノミ")</f>
        <v>社会医療法人個別財務諸表タクソノミ</v>
      </c>
      <c r="H460" s="99" t="str">
        <f>CONCATENATE(B460,"財務諸表語彙タクソノミ")</f>
        <v>社会医療法人財務諸表語彙タクソノミ</v>
      </c>
    </row>
    <row r="461" spans="2:8" ht="17.25" customHeight="1" x14ac:dyDescent="0.2">
      <c r="B461" s="89"/>
      <c r="C461" s="92"/>
      <c r="D461" s="95"/>
      <c r="E461" s="98"/>
      <c r="F461" s="15" t="s">
        <v>932</v>
      </c>
      <c r="G461" s="28" t="s">
        <v>938</v>
      </c>
      <c r="H461" s="100"/>
    </row>
    <row r="462" spans="2:8" ht="17.25" customHeight="1" x14ac:dyDescent="0.2">
      <c r="B462" s="89"/>
      <c r="C462" s="92"/>
      <c r="D462" s="95"/>
      <c r="E462" s="98"/>
      <c r="F462" s="15" t="s">
        <v>2347</v>
      </c>
      <c r="G462" s="29" t="str">
        <f>CONCATENATE("http://info.edinet-fsa.go.jp/jp/fr/gaap/r/",MID(G461,6,3),"/",MID(G461,10,2),"/2008-01-31")</f>
        <v>http://info.edinet-fsa.go.jp/jp/fr/gaap/r/med/an/2008-01-31</v>
      </c>
      <c r="H462" s="100"/>
    </row>
    <row r="463" spans="2:8" ht="17.25" customHeight="1" x14ac:dyDescent="0.2">
      <c r="B463" s="89"/>
      <c r="C463" s="92"/>
      <c r="D463" s="95"/>
      <c r="E463" s="98"/>
      <c r="F463" s="16" t="s">
        <v>504</v>
      </c>
      <c r="G463" s="30" t="str">
        <f>CONCATENATE(G461,"-","2008-01-31.xsd")</f>
        <v>jpfr-med-an-2008-01-31.xsd</v>
      </c>
      <c r="H463" s="100"/>
    </row>
    <row r="464" spans="2:8" ht="17.25" customHeight="1" x14ac:dyDescent="0.2">
      <c r="B464" s="89"/>
      <c r="C464" s="92"/>
      <c r="D464" s="95"/>
      <c r="E464" s="98"/>
      <c r="F464" s="14" t="s">
        <v>205</v>
      </c>
      <c r="G464" s="27" t="str">
        <f>CONCATENATE(B460,"連結財務諸表タクソノミ")</f>
        <v>社会医療法人連結財務諸表タクソノミ</v>
      </c>
      <c r="H464" s="100"/>
    </row>
    <row r="465" spans="2:8" ht="17.25" customHeight="1" x14ac:dyDescent="0.2">
      <c r="B465" s="89"/>
      <c r="C465" s="92"/>
      <c r="D465" s="95"/>
      <c r="E465" s="98"/>
      <c r="F465" s="15" t="s">
        <v>932</v>
      </c>
      <c r="G465" s="29" t="str">
        <f>CONCATENATE(MID(G461,1,9),"ac")</f>
        <v>jpfr-med-ac</v>
      </c>
      <c r="H465" s="100"/>
    </row>
    <row r="466" spans="2:8" ht="17.25" customHeight="1" x14ac:dyDescent="0.2">
      <c r="B466" s="89"/>
      <c r="C466" s="92"/>
      <c r="D466" s="95"/>
      <c r="E466" s="98"/>
      <c r="F466" s="15" t="s">
        <v>2347</v>
      </c>
      <c r="G466" s="29" t="str">
        <f>CONCATENATE("http://info.edinet-fsa.go.jp/jp/fr/gaap/r/",MID(G465,6,3),"/",MID(G465,10,2),"/2008-01-31")</f>
        <v>http://info.edinet-fsa.go.jp/jp/fr/gaap/r/med/ac/2008-01-31</v>
      </c>
      <c r="H466" s="100"/>
    </row>
    <row r="467" spans="2:8" ht="17.25" customHeight="1" x14ac:dyDescent="0.2">
      <c r="B467" s="89"/>
      <c r="C467" s="92"/>
      <c r="D467" s="95"/>
      <c r="E467" s="98"/>
      <c r="F467" s="16" t="s">
        <v>504</v>
      </c>
      <c r="G467" s="30" t="str">
        <f>CONCATENATE(G465,"-","2008-01-31.xsd")</f>
        <v>jpfr-med-ac-2008-01-31.xsd</v>
      </c>
      <c r="H467" s="100"/>
    </row>
    <row r="468" spans="2:8" ht="17.25" customHeight="1" x14ac:dyDescent="0.2">
      <c r="B468" s="89"/>
      <c r="C468" s="92"/>
      <c r="D468" s="95"/>
      <c r="E468" s="102" t="s">
        <v>1099</v>
      </c>
      <c r="F468" s="14" t="s">
        <v>205</v>
      </c>
      <c r="G468" s="27" t="str">
        <f>CONCATENATE(B460,"四半期財務諸表タクソノミ")</f>
        <v>社会医療法人四半期財務諸表タクソノミ</v>
      </c>
      <c r="H468" s="100"/>
    </row>
    <row r="469" spans="2:8" ht="17.25" customHeight="1" x14ac:dyDescent="0.2">
      <c r="B469" s="89"/>
      <c r="C469" s="92"/>
      <c r="D469" s="95"/>
      <c r="E469" s="103"/>
      <c r="F469" s="15" t="s">
        <v>932</v>
      </c>
      <c r="G469" s="29" t="str">
        <f>CONCATENATE(MID(G465,1,9),"qn")</f>
        <v>jpfr-med-qn</v>
      </c>
      <c r="H469" s="100"/>
    </row>
    <row r="470" spans="2:8" ht="17.25" customHeight="1" x14ac:dyDescent="0.2">
      <c r="B470" s="89"/>
      <c r="C470" s="92"/>
      <c r="D470" s="95"/>
      <c r="E470" s="103"/>
      <c r="F470" s="15" t="s">
        <v>2347</v>
      </c>
      <c r="G470" s="29" t="str">
        <f>CONCATENATE("http://info.edinet-fsa.go.jp/jp/fr/gaap/r/",MID(G469,6,3),"/",MID(G469,10,2),"/2008-01-31")</f>
        <v>http://info.edinet-fsa.go.jp/jp/fr/gaap/r/med/qn/2008-01-31</v>
      </c>
      <c r="H470" s="100"/>
    </row>
    <row r="471" spans="2:8" ht="17.25" customHeight="1" x14ac:dyDescent="0.2">
      <c r="B471" s="89"/>
      <c r="C471" s="92"/>
      <c r="D471" s="95"/>
      <c r="E471" s="103"/>
      <c r="F471" s="16" t="s">
        <v>504</v>
      </c>
      <c r="G471" s="30" t="str">
        <f>CONCATENATE(G469,"-","2008-01-31.xsd")</f>
        <v>jpfr-med-qn-2008-01-31.xsd</v>
      </c>
      <c r="H471" s="100"/>
    </row>
    <row r="472" spans="2:8" ht="17.25" customHeight="1" x14ac:dyDescent="0.2">
      <c r="B472" s="89"/>
      <c r="C472" s="92"/>
      <c r="D472" s="95"/>
      <c r="E472" s="103"/>
      <c r="F472" s="14" t="s">
        <v>205</v>
      </c>
      <c r="G472" s="27" t="str">
        <f>CONCATENATE(B460,"四半期連結財務諸表タクソノミ")</f>
        <v>社会医療法人四半期連結財務諸表タクソノミ</v>
      </c>
      <c r="H472" s="100"/>
    </row>
    <row r="473" spans="2:8" ht="17.25" customHeight="1" x14ac:dyDescent="0.2">
      <c r="B473" s="89"/>
      <c r="C473" s="92"/>
      <c r="D473" s="95"/>
      <c r="E473" s="103"/>
      <c r="F473" s="15" t="s">
        <v>932</v>
      </c>
      <c r="G473" s="29" t="str">
        <f>CONCATENATE(MID(G469,1,9),"qc")</f>
        <v>jpfr-med-qc</v>
      </c>
      <c r="H473" s="100"/>
    </row>
    <row r="474" spans="2:8" ht="17.25" customHeight="1" x14ac:dyDescent="0.2">
      <c r="B474" s="89"/>
      <c r="C474" s="92"/>
      <c r="D474" s="95"/>
      <c r="E474" s="103"/>
      <c r="F474" s="15" t="s">
        <v>2347</v>
      </c>
      <c r="G474" s="29" t="str">
        <f>CONCATENATE("http://info.edinet-fsa.go.jp/jp/fr/gaap/r/",MID(G473,6,3),"/",MID(G473,10,2),"/2008-01-31")</f>
        <v>http://info.edinet-fsa.go.jp/jp/fr/gaap/r/med/qc/2008-01-31</v>
      </c>
      <c r="H474" s="100"/>
    </row>
    <row r="475" spans="2:8" ht="17.25" customHeight="1" x14ac:dyDescent="0.2">
      <c r="B475" s="89"/>
      <c r="C475" s="92"/>
      <c r="D475" s="95"/>
      <c r="E475" s="104"/>
      <c r="F475" s="16" t="s">
        <v>504</v>
      </c>
      <c r="G475" s="30" t="str">
        <f>CONCATENATE(G473,"-","2008-01-31.xsd")</f>
        <v>jpfr-med-qc-2008-01-31.xsd</v>
      </c>
      <c r="H475" s="100"/>
    </row>
    <row r="476" spans="2:8" ht="17.25" customHeight="1" x14ac:dyDescent="0.2">
      <c r="B476" s="89"/>
      <c r="C476" s="92"/>
      <c r="D476" s="95"/>
      <c r="E476" s="97" t="s">
        <v>2346</v>
      </c>
      <c r="F476" s="14" t="s">
        <v>205</v>
      </c>
      <c r="G476" s="27" t="str">
        <f>CONCATENATE(B460,"中間財務諸表タクソノミ")</f>
        <v>社会医療法人中間財務諸表タクソノミ</v>
      </c>
      <c r="H476" s="100"/>
    </row>
    <row r="477" spans="2:8" ht="17.25" customHeight="1" x14ac:dyDescent="0.2">
      <c r="B477" s="89"/>
      <c r="C477" s="92"/>
      <c r="D477" s="95"/>
      <c r="E477" s="98"/>
      <c r="F477" s="15" t="s">
        <v>932</v>
      </c>
      <c r="G477" s="29" t="str">
        <f>CONCATENATE(MID(G465,1,9),"sn")</f>
        <v>jpfr-med-sn</v>
      </c>
      <c r="H477" s="100"/>
    </row>
    <row r="478" spans="2:8" ht="17.25" customHeight="1" x14ac:dyDescent="0.2">
      <c r="B478" s="89"/>
      <c r="C478" s="92"/>
      <c r="D478" s="95"/>
      <c r="E478" s="98"/>
      <c r="F478" s="15" t="s">
        <v>2347</v>
      </c>
      <c r="G478" s="29" t="str">
        <f>CONCATENATE("http://info.edinet-fsa.go.jp/jp/fr/gaap/r/",MID(G477,6,3),"/",MID(G477,10,2),"/2008-01-31")</f>
        <v>http://info.edinet-fsa.go.jp/jp/fr/gaap/r/med/sn/2008-01-31</v>
      </c>
      <c r="H478" s="100"/>
    </row>
    <row r="479" spans="2:8" ht="17.25" customHeight="1" x14ac:dyDescent="0.2">
      <c r="B479" s="89"/>
      <c r="C479" s="92"/>
      <c r="D479" s="95"/>
      <c r="E479" s="98"/>
      <c r="F479" s="16" t="s">
        <v>504</v>
      </c>
      <c r="G479" s="30" t="str">
        <f>CONCATENATE(G477,"-","2008-01-31.xsd")</f>
        <v>jpfr-med-sn-2008-01-31.xsd</v>
      </c>
      <c r="H479" s="100"/>
    </row>
    <row r="480" spans="2:8" ht="17.25" customHeight="1" x14ac:dyDescent="0.2">
      <c r="B480" s="89"/>
      <c r="C480" s="92"/>
      <c r="D480" s="95"/>
      <c r="E480" s="98"/>
      <c r="F480" s="14" t="s">
        <v>205</v>
      </c>
      <c r="G480" s="27" t="str">
        <f>CONCATENATE(B460,"中間連結財務諸表タクソノミ")</f>
        <v>社会医療法人中間連結財務諸表タクソノミ</v>
      </c>
      <c r="H480" s="100"/>
    </row>
    <row r="481" spans="2:8" ht="17.25" customHeight="1" x14ac:dyDescent="0.2">
      <c r="B481" s="89"/>
      <c r="C481" s="92"/>
      <c r="D481" s="95"/>
      <c r="E481" s="98"/>
      <c r="F481" s="15" t="s">
        <v>932</v>
      </c>
      <c r="G481" s="29" t="str">
        <f>CONCATENATE(MID(G477,1,9),"sc")</f>
        <v>jpfr-med-sc</v>
      </c>
      <c r="H481" s="100"/>
    </row>
    <row r="482" spans="2:8" ht="17.25" customHeight="1" x14ac:dyDescent="0.2">
      <c r="B482" s="89"/>
      <c r="C482" s="92"/>
      <c r="D482" s="95"/>
      <c r="E482" s="98"/>
      <c r="F482" s="15" t="s">
        <v>2347</v>
      </c>
      <c r="G482" s="29" t="str">
        <f>CONCATENATE("http://info.edinet-fsa.go.jp/jp/fr/gaap/r/",MID(G481,6,3),"/",MID(G481,10,2),"/2008-01-31")</f>
        <v>http://info.edinet-fsa.go.jp/jp/fr/gaap/r/med/sc/2008-01-31</v>
      </c>
      <c r="H482" s="100"/>
    </row>
    <row r="483" spans="2:8" ht="17.25" customHeight="1" x14ac:dyDescent="0.2">
      <c r="B483" s="106"/>
      <c r="C483" s="107"/>
      <c r="D483" s="108"/>
      <c r="E483" s="98"/>
      <c r="F483" s="16" t="s">
        <v>504</v>
      </c>
      <c r="G483" s="30" t="str">
        <f>CONCATENATE(G481,"-","2008-01-31.xsd")</f>
        <v>jpfr-med-sc-2008-01-31.xsd</v>
      </c>
      <c r="H483" s="109"/>
    </row>
    <row r="484" spans="2:8" ht="17.25" customHeight="1" x14ac:dyDescent="0.2">
      <c r="B484" s="88" t="s">
        <v>1067</v>
      </c>
      <c r="C484" s="91" t="s">
        <v>939</v>
      </c>
      <c r="D484" s="94" t="str">
        <f>CONCATENATE(B484,"財務諸表タクソノミ")</f>
        <v>学校法人財務諸表タクソノミ</v>
      </c>
      <c r="E484" s="97" t="s">
        <v>2345</v>
      </c>
      <c r="F484" s="14" t="s">
        <v>205</v>
      </c>
      <c r="G484" s="27" t="str">
        <f>CONCATENATE(B484,"個別財務諸表タクソノミ")</f>
        <v>学校法人個別財務諸表タクソノミ</v>
      </c>
      <c r="H484" s="99" t="str">
        <f>CONCATENATE(B484,"財務諸表語彙タクソノミ")</f>
        <v>学校法人財務諸表語彙タクソノミ</v>
      </c>
    </row>
    <row r="485" spans="2:8" ht="17.25" customHeight="1" x14ac:dyDescent="0.2">
      <c r="B485" s="89"/>
      <c r="C485" s="92"/>
      <c r="D485" s="95"/>
      <c r="E485" s="98"/>
      <c r="F485" s="15" t="s">
        <v>932</v>
      </c>
      <c r="G485" s="28" t="s">
        <v>940</v>
      </c>
      <c r="H485" s="100"/>
    </row>
    <row r="486" spans="2:8" ht="17.25" customHeight="1" x14ac:dyDescent="0.2">
      <c r="B486" s="89"/>
      <c r="C486" s="92"/>
      <c r="D486" s="95"/>
      <c r="E486" s="98"/>
      <c r="F486" s="15" t="s">
        <v>2347</v>
      </c>
      <c r="G486" s="29" t="str">
        <f>CONCATENATE("http://info.edinet-fsa.go.jp/jp/fr/gaap/r/",MID(G485,6,3),"/",MID(G485,10,2),"/2008-01-31")</f>
        <v>http://info.edinet-fsa.go.jp/jp/fr/gaap/r/edu/an/2008-01-31</v>
      </c>
      <c r="H486" s="100"/>
    </row>
    <row r="487" spans="2:8" ht="17.25" customHeight="1" x14ac:dyDescent="0.2">
      <c r="B487" s="89"/>
      <c r="C487" s="92"/>
      <c r="D487" s="95"/>
      <c r="E487" s="98"/>
      <c r="F487" s="16" t="s">
        <v>504</v>
      </c>
      <c r="G487" s="30" t="str">
        <f>CONCATENATE(G485,"-","2008-01-31.xsd")</f>
        <v>jpfr-edu-an-2008-01-31.xsd</v>
      </c>
      <c r="H487" s="100"/>
    </row>
    <row r="488" spans="2:8" ht="17.25" customHeight="1" x14ac:dyDescent="0.2">
      <c r="B488" s="89"/>
      <c r="C488" s="92"/>
      <c r="D488" s="95"/>
      <c r="E488" s="98"/>
      <c r="F488" s="14" t="s">
        <v>205</v>
      </c>
      <c r="G488" s="27" t="str">
        <f>CONCATENATE(B484,"連結財務諸表タクソノミ")</f>
        <v>学校法人連結財務諸表タクソノミ</v>
      </c>
      <c r="H488" s="100"/>
    </row>
    <row r="489" spans="2:8" ht="17.25" customHeight="1" x14ac:dyDescent="0.2">
      <c r="B489" s="89"/>
      <c r="C489" s="92"/>
      <c r="D489" s="95"/>
      <c r="E489" s="98"/>
      <c r="F489" s="15" t="s">
        <v>932</v>
      </c>
      <c r="G489" s="29" t="str">
        <f>CONCATENATE(MID(G485,1,9),"ac")</f>
        <v>jpfr-edu-ac</v>
      </c>
      <c r="H489" s="100"/>
    </row>
    <row r="490" spans="2:8" ht="17.25" customHeight="1" x14ac:dyDescent="0.2">
      <c r="B490" s="89"/>
      <c r="C490" s="92"/>
      <c r="D490" s="95"/>
      <c r="E490" s="98"/>
      <c r="F490" s="15" t="s">
        <v>2347</v>
      </c>
      <c r="G490" s="29" t="str">
        <f>CONCATENATE("http://info.edinet-fsa.go.jp/jp/fr/gaap/r/",MID(G489,6,3),"/",MID(G489,10,2),"/2008-01-31")</f>
        <v>http://info.edinet-fsa.go.jp/jp/fr/gaap/r/edu/ac/2008-01-31</v>
      </c>
      <c r="H490" s="100"/>
    </row>
    <row r="491" spans="2:8" ht="17.25" customHeight="1" x14ac:dyDescent="0.2">
      <c r="B491" s="89"/>
      <c r="C491" s="92"/>
      <c r="D491" s="95"/>
      <c r="E491" s="98"/>
      <c r="F491" s="16" t="s">
        <v>504</v>
      </c>
      <c r="G491" s="30" t="str">
        <f>CONCATENATE(G489,"-","2008-01-31.xsd")</f>
        <v>jpfr-edu-ac-2008-01-31.xsd</v>
      </c>
      <c r="H491" s="100"/>
    </row>
    <row r="492" spans="2:8" ht="17.25" customHeight="1" x14ac:dyDescent="0.2">
      <c r="B492" s="89"/>
      <c r="C492" s="92"/>
      <c r="D492" s="95"/>
      <c r="E492" s="102" t="s">
        <v>1099</v>
      </c>
      <c r="F492" s="14" t="s">
        <v>205</v>
      </c>
      <c r="G492" s="27" t="str">
        <f>CONCATENATE(B484,"四半期財務諸表タクソノミ")</f>
        <v>学校法人四半期財務諸表タクソノミ</v>
      </c>
      <c r="H492" s="100"/>
    </row>
    <row r="493" spans="2:8" ht="17.25" customHeight="1" x14ac:dyDescent="0.2">
      <c r="B493" s="89"/>
      <c r="C493" s="92"/>
      <c r="D493" s="95"/>
      <c r="E493" s="103"/>
      <c r="F493" s="15" t="s">
        <v>932</v>
      </c>
      <c r="G493" s="29" t="str">
        <f>CONCATENATE(MID(G489,1,9),"qn")</f>
        <v>jpfr-edu-qn</v>
      </c>
      <c r="H493" s="100"/>
    </row>
    <row r="494" spans="2:8" ht="17.25" customHeight="1" x14ac:dyDescent="0.2">
      <c r="B494" s="89"/>
      <c r="C494" s="92"/>
      <c r="D494" s="95"/>
      <c r="E494" s="103"/>
      <c r="F494" s="15" t="s">
        <v>2347</v>
      </c>
      <c r="G494" s="29" t="str">
        <f>CONCATENATE("http://info.edinet-fsa.go.jp/jp/fr/gaap/r/",MID(G493,6,3),"/",MID(G493,10,2),"/2008-01-31")</f>
        <v>http://info.edinet-fsa.go.jp/jp/fr/gaap/r/edu/qn/2008-01-31</v>
      </c>
      <c r="H494" s="100"/>
    </row>
    <row r="495" spans="2:8" ht="17.25" customHeight="1" x14ac:dyDescent="0.2">
      <c r="B495" s="89"/>
      <c r="C495" s="92"/>
      <c r="D495" s="95"/>
      <c r="E495" s="103"/>
      <c r="F495" s="16" t="s">
        <v>504</v>
      </c>
      <c r="G495" s="30" t="str">
        <f>CONCATENATE(G493,"-","2008-01-31.xsd")</f>
        <v>jpfr-edu-qn-2008-01-31.xsd</v>
      </c>
      <c r="H495" s="100"/>
    </row>
    <row r="496" spans="2:8" ht="17.25" customHeight="1" x14ac:dyDescent="0.2">
      <c r="B496" s="89"/>
      <c r="C496" s="92"/>
      <c r="D496" s="95"/>
      <c r="E496" s="103"/>
      <c r="F496" s="14" t="s">
        <v>205</v>
      </c>
      <c r="G496" s="27" t="str">
        <f>CONCATENATE(B484,"四半期連結財務諸表タクソノミ")</f>
        <v>学校法人四半期連結財務諸表タクソノミ</v>
      </c>
      <c r="H496" s="100"/>
    </row>
    <row r="497" spans="2:8" ht="17.25" customHeight="1" x14ac:dyDescent="0.2">
      <c r="B497" s="89"/>
      <c r="C497" s="92"/>
      <c r="D497" s="95"/>
      <c r="E497" s="103"/>
      <c r="F497" s="15" t="s">
        <v>932</v>
      </c>
      <c r="G497" s="29" t="str">
        <f>CONCATENATE(MID(G493,1,9),"qc")</f>
        <v>jpfr-edu-qc</v>
      </c>
      <c r="H497" s="100"/>
    </row>
    <row r="498" spans="2:8" ht="17.25" customHeight="1" x14ac:dyDescent="0.2">
      <c r="B498" s="89"/>
      <c r="C498" s="92"/>
      <c r="D498" s="95"/>
      <c r="E498" s="103"/>
      <c r="F498" s="15" t="s">
        <v>2347</v>
      </c>
      <c r="G498" s="29" t="str">
        <f>CONCATENATE("http://info.edinet-fsa.go.jp/jp/fr/gaap/r/",MID(G497,6,3),"/",MID(G497,10,2),"/2008-01-31")</f>
        <v>http://info.edinet-fsa.go.jp/jp/fr/gaap/r/edu/qc/2008-01-31</v>
      </c>
      <c r="H498" s="100"/>
    </row>
    <row r="499" spans="2:8" ht="17.25" customHeight="1" x14ac:dyDescent="0.2">
      <c r="B499" s="89"/>
      <c r="C499" s="92"/>
      <c r="D499" s="95"/>
      <c r="E499" s="104"/>
      <c r="F499" s="16" t="s">
        <v>504</v>
      </c>
      <c r="G499" s="30" t="str">
        <f>CONCATENATE(G497,"-","2008-01-31.xsd")</f>
        <v>jpfr-edu-qc-2008-01-31.xsd</v>
      </c>
      <c r="H499" s="100"/>
    </row>
    <row r="500" spans="2:8" ht="17.25" customHeight="1" x14ac:dyDescent="0.2">
      <c r="B500" s="89"/>
      <c r="C500" s="92"/>
      <c r="D500" s="95"/>
      <c r="E500" s="97" t="s">
        <v>2346</v>
      </c>
      <c r="F500" s="14" t="s">
        <v>205</v>
      </c>
      <c r="G500" s="27" t="str">
        <f>CONCATENATE(B484,"中間財務諸表タクソノミ")</f>
        <v>学校法人中間財務諸表タクソノミ</v>
      </c>
      <c r="H500" s="100"/>
    </row>
    <row r="501" spans="2:8" ht="17.25" customHeight="1" x14ac:dyDescent="0.2">
      <c r="B501" s="89"/>
      <c r="C501" s="92"/>
      <c r="D501" s="95"/>
      <c r="E501" s="98"/>
      <c r="F501" s="15" t="s">
        <v>932</v>
      </c>
      <c r="G501" s="29" t="str">
        <f>CONCATENATE(MID(G489,1,9),"sn")</f>
        <v>jpfr-edu-sn</v>
      </c>
      <c r="H501" s="100"/>
    </row>
    <row r="502" spans="2:8" ht="17.25" customHeight="1" x14ac:dyDescent="0.2">
      <c r="B502" s="89"/>
      <c r="C502" s="92"/>
      <c r="D502" s="95"/>
      <c r="E502" s="98"/>
      <c r="F502" s="15" t="s">
        <v>2347</v>
      </c>
      <c r="G502" s="29" t="str">
        <f>CONCATENATE("http://info.edinet-fsa.go.jp/jp/fr/gaap/r/",MID(G501,6,3),"/",MID(G501,10,2),"/2008-01-31")</f>
        <v>http://info.edinet-fsa.go.jp/jp/fr/gaap/r/edu/sn/2008-01-31</v>
      </c>
      <c r="H502" s="100"/>
    </row>
    <row r="503" spans="2:8" ht="17.25" customHeight="1" x14ac:dyDescent="0.2">
      <c r="B503" s="89"/>
      <c r="C503" s="92"/>
      <c r="D503" s="95"/>
      <c r="E503" s="98"/>
      <c r="F503" s="16" t="s">
        <v>504</v>
      </c>
      <c r="G503" s="30" t="str">
        <f>CONCATENATE(G501,"-","2008-01-31.xsd")</f>
        <v>jpfr-edu-sn-2008-01-31.xsd</v>
      </c>
      <c r="H503" s="100"/>
    </row>
    <row r="504" spans="2:8" ht="17.25" customHeight="1" x14ac:dyDescent="0.2">
      <c r="B504" s="89"/>
      <c r="C504" s="92"/>
      <c r="D504" s="95"/>
      <c r="E504" s="98"/>
      <c r="F504" s="14" t="s">
        <v>205</v>
      </c>
      <c r="G504" s="27" t="str">
        <f>CONCATENATE(B484,"中間連結財務諸表タクソノミ")</f>
        <v>学校法人中間連結財務諸表タクソノミ</v>
      </c>
      <c r="H504" s="100"/>
    </row>
    <row r="505" spans="2:8" ht="17.25" customHeight="1" x14ac:dyDescent="0.2">
      <c r="B505" s="89"/>
      <c r="C505" s="92"/>
      <c r="D505" s="95"/>
      <c r="E505" s="98"/>
      <c r="F505" s="15" t="s">
        <v>932</v>
      </c>
      <c r="G505" s="29" t="str">
        <f>CONCATENATE(MID(G501,1,9),"sc")</f>
        <v>jpfr-edu-sc</v>
      </c>
      <c r="H505" s="100"/>
    </row>
    <row r="506" spans="2:8" ht="17.25" customHeight="1" x14ac:dyDescent="0.2">
      <c r="B506" s="89"/>
      <c r="C506" s="92"/>
      <c r="D506" s="95"/>
      <c r="E506" s="98"/>
      <c r="F506" s="15" t="s">
        <v>2347</v>
      </c>
      <c r="G506" s="29" t="str">
        <f>CONCATENATE("http://info.edinet-fsa.go.jp/jp/fr/gaap/r/",MID(G505,6,3),"/",MID(G505,10,2),"/2008-01-31")</f>
        <v>http://info.edinet-fsa.go.jp/jp/fr/gaap/r/edu/sc/2008-01-31</v>
      </c>
      <c r="H506" s="100"/>
    </row>
    <row r="507" spans="2:8" ht="17.25" customHeight="1" x14ac:dyDescent="0.2">
      <c r="B507" s="106"/>
      <c r="C507" s="107"/>
      <c r="D507" s="108"/>
      <c r="E507" s="98"/>
      <c r="F507" s="16" t="s">
        <v>504</v>
      </c>
      <c r="G507" s="30" t="str">
        <f>CONCATENATE(G505,"-","2008-01-31.xsd")</f>
        <v>jpfr-edu-sc-2008-01-31.xsd</v>
      </c>
      <c r="H507" s="109"/>
    </row>
    <row r="508" spans="2:8" ht="17.25" customHeight="1" x14ac:dyDescent="0.2">
      <c r="B508" s="88" t="s">
        <v>217</v>
      </c>
      <c r="C508" s="91" t="s">
        <v>941</v>
      </c>
      <c r="D508" s="94" t="s">
        <v>1289</v>
      </c>
      <c r="E508" s="97" t="s">
        <v>2345</v>
      </c>
      <c r="F508" s="14" t="s">
        <v>205</v>
      </c>
      <c r="G508" s="27" t="s">
        <v>86</v>
      </c>
      <c r="H508" s="99" t="s">
        <v>1287</v>
      </c>
    </row>
    <row r="509" spans="2:8" ht="17.25" customHeight="1" x14ac:dyDescent="0.2">
      <c r="B509" s="89"/>
      <c r="C509" s="92"/>
      <c r="D509" s="95"/>
      <c r="E509" s="98"/>
      <c r="F509" s="15" t="s">
        <v>932</v>
      </c>
      <c r="G509" s="28" t="s">
        <v>1244</v>
      </c>
      <c r="H509" s="100"/>
    </row>
    <row r="510" spans="2:8" ht="17.25" customHeight="1" x14ac:dyDescent="0.2">
      <c r="B510" s="89"/>
      <c r="C510" s="92"/>
      <c r="D510" s="95"/>
      <c r="E510" s="98"/>
      <c r="F510" s="15" t="s">
        <v>2347</v>
      </c>
      <c r="G510" s="29" t="str">
        <f>CONCATENATE("http://info.edinet-fsa.go.jp/jp/fr/gaap/r/",MID(G509,6,3),"/",MID(G509,10,2),"/2008-01-31")</f>
        <v>http://info.edinet-fsa.go.jp/jp/fr/gaap/r/cmd/an/2008-01-31</v>
      </c>
      <c r="H510" s="100"/>
    </row>
    <row r="511" spans="2:8" ht="17.25" customHeight="1" x14ac:dyDescent="0.2">
      <c r="B511" s="89"/>
      <c r="C511" s="92"/>
      <c r="D511" s="95"/>
      <c r="E511" s="98"/>
      <c r="F511" s="16" t="s">
        <v>504</v>
      </c>
      <c r="G511" s="30" t="str">
        <f>CONCATENATE(G509,"-","2008-01-31.xsd")</f>
        <v>jpfr-cmd-an-2008-01-31.xsd</v>
      </c>
      <c r="H511" s="100"/>
    </row>
    <row r="512" spans="2:8" ht="17.25" customHeight="1" x14ac:dyDescent="0.2">
      <c r="B512" s="89"/>
      <c r="C512" s="92"/>
      <c r="D512" s="95"/>
      <c r="E512" s="98"/>
      <c r="F512" s="14" t="s">
        <v>205</v>
      </c>
      <c r="G512" s="27" t="s">
        <v>2342</v>
      </c>
      <c r="H512" s="100"/>
    </row>
    <row r="513" spans="2:8" ht="17.25" customHeight="1" x14ac:dyDescent="0.2">
      <c r="B513" s="89"/>
      <c r="C513" s="92"/>
      <c r="D513" s="95"/>
      <c r="E513" s="98"/>
      <c r="F513" s="15" t="s">
        <v>932</v>
      </c>
      <c r="G513" s="29" t="str">
        <f>CONCATENATE(MID(G509,1,9),"ac")</f>
        <v>jpfr-cmd-ac</v>
      </c>
      <c r="H513" s="100"/>
    </row>
    <row r="514" spans="2:8" ht="17.25" customHeight="1" x14ac:dyDescent="0.2">
      <c r="B514" s="89"/>
      <c r="C514" s="92"/>
      <c r="D514" s="95"/>
      <c r="E514" s="98"/>
      <c r="F514" s="15" t="s">
        <v>2347</v>
      </c>
      <c r="G514" s="29" t="str">
        <f>CONCATENATE("http://info.edinet-fsa.go.jp/jp/fr/gaap/r/",MID(G513,6,3),"/",MID(G513,10,2),"/2008-01-31")</f>
        <v>http://info.edinet-fsa.go.jp/jp/fr/gaap/r/cmd/ac/2008-01-31</v>
      </c>
      <c r="H514" s="100"/>
    </row>
    <row r="515" spans="2:8" ht="17.25" customHeight="1" x14ac:dyDescent="0.2">
      <c r="B515" s="89"/>
      <c r="C515" s="92"/>
      <c r="D515" s="95"/>
      <c r="E515" s="98"/>
      <c r="F515" s="16" t="s">
        <v>504</v>
      </c>
      <c r="G515" s="30" t="str">
        <f>CONCATENATE(G513,"-","2008-01-31.xsd")</f>
        <v>jpfr-cmd-ac-2008-01-31.xsd</v>
      </c>
      <c r="H515" s="100"/>
    </row>
    <row r="516" spans="2:8" ht="17.25" customHeight="1" x14ac:dyDescent="0.2">
      <c r="B516" s="89"/>
      <c r="C516" s="92"/>
      <c r="D516" s="95"/>
      <c r="E516" s="102" t="s">
        <v>1099</v>
      </c>
      <c r="F516" s="14" t="s">
        <v>205</v>
      </c>
      <c r="G516" s="27" t="s">
        <v>1111</v>
      </c>
      <c r="H516" s="100"/>
    </row>
    <row r="517" spans="2:8" ht="17.25" customHeight="1" x14ac:dyDescent="0.2">
      <c r="B517" s="89"/>
      <c r="C517" s="92"/>
      <c r="D517" s="95"/>
      <c r="E517" s="103"/>
      <c r="F517" s="15" t="s">
        <v>932</v>
      </c>
      <c r="G517" s="29" t="s">
        <v>942</v>
      </c>
      <c r="H517" s="100"/>
    </row>
    <row r="518" spans="2:8" ht="17.25" customHeight="1" x14ac:dyDescent="0.2">
      <c r="B518" s="89"/>
      <c r="C518" s="92"/>
      <c r="D518" s="95"/>
      <c r="E518" s="103"/>
      <c r="F518" s="15" t="s">
        <v>2347</v>
      </c>
      <c r="G518" s="29" t="str">
        <f>CONCATENATE("http://info.edinet-fsa.go.jp/jp/fr/gaap/r/",MID(G517,6,3),"/",MID(G517,10,2),"/2008-01-31")</f>
        <v>http://info.edinet-fsa.go.jp/jp/fr/gaap/r/cmd/qn/2008-01-31</v>
      </c>
      <c r="H518" s="100"/>
    </row>
    <row r="519" spans="2:8" ht="17.25" customHeight="1" x14ac:dyDescent="0.2">
      <c r="B519" s="89"/>
      <c r="C519" s="92"/>
      <c r="D519" s="95"/>
      <c r="E519" s="103"/>
      <c r="F519" s="16" t="s">
        <v>504</v>
      </c>
      <c r="G519" s="30" t="str">
        <f>CONCATENATE(G517,"-","2008-01-31.xsd")</f>
        <v>jpfr-cmd-qn-2008-01-31.xsd</v>
      </c>
      <c r="H519" s="100"/>
    </row>
    <row r="520" spans="2:8" ht="17.25" customHeight="1" x14ac:dyDescent="0.2">
      <c r="B520" s="89"/>
      <c r="C520" s="92"/>
      <c r="D520" s="95"/>
      <c r="E520" s="103"/>
      <c r="F520" s="14" t="s">
        <v>205</v>
      </c>
      <c r="G520" s="27" t="s">
        <v>1112</v>
      </c>
      <c r="H520" s="100"/>
    </row>
    <row r="521" spans="2:8" ht="17.25" customHeight="1" x14ac:dyDescent="0.2">
      <c r="B521" s="89"/>
      <c r="C521" s="92"/>
      <c r="D521" s="95"/>
      <c r="E521" s="103"/>
      <c r="F521" s="15" t="s">
        <v>932</v>
      </c>
      <c r="G521" s="29" t="str">
        <f>CONCATENATE(MID(G517,1,9),"qc")</f>
        <v>jpfr-cmd-qc</v>
      </c>
      <c r="H521" s="100"/>
    </row>
    <row r="522" spans="2:8" ht="17.25" customHeight="1" x14ac:dyDescent="0.2">
      <c r="B522" s="89"/>
      <c r="C522" s="92"/>
      <c r="D522" s="95"/>
      <c r="E522" s="103"/>
      <c r="F522" s="15" t="s">
        <v>2347</v>
      </c>
      <c r="G522" s="29" t="str">
        <f>CONCATENATE("http://info.edinet-fsa.go.jp/jp/fr/gaap/r/",MID(G521,6,3),"/",MID(G521,10,2),"/2008-01-31")</f>
        <v>http://info.edinet-fsa.go.jp/jp/fr/gaap/r/cmd/qc/2008-01-31</v>
      </c>
      <c r="H522" s="100"/>
    </row>
    <row r="523" spans="2:8" ht="17.25" customHeight="1" x14ac:dyDescent="0.2">
      <c r="B523" s="89"/>
      <c r="C523" s="92"/>
      <c r="D523" s="95"/>
      <c r="E523" s="104"/>
      <c r="F523" s="16" t="s">
        <v>504</v>
      </c>
      <c r="G523" s="30" t="str">
        <f>CONCATENATE(G521,"-","2008-01-31.xsd")</f>
        <v>jpfr-cmd-qc-2008-01-31.xsd</v>
      </c>
      <c r="H523" s="100"/>
    </row>
    <row r="524" spans="2:8" ht="17.25" customHeight="1" x14ac:dyDescent="0.2">
      <c r="B524" s="89"/>
      <c r="C524" s="92"/>
      <c r="D524" s="95"/>
      <c r="E524" s="97" t="s">
        <v>2346</v>
      </c>
      <c r="F524" s="14" t="s">
        <v>205</v>
      </c>
      <c r="G524" s="27" t="s">
        <v>498</v>
      </c>
      <c r="H524" s="100"/>
    </row>
    <row r="525" spans="2:8" ht="17.25" customHeight="1" x14ac:dyDescent="0.2">
      <c r="B525" s="89"/>
      <c r="C525" s="92"/>
      <c r="D525" s="95"/>
      <c r="E525" s="98"/>
      <c r="F525" s="15" t="s">
        <v>932</v>
      </c>
      <c r="G525" s="29" t="str">
        <f>CONCATENATE(MID(G513,1,9),"sn")</f>
        <v>jpfr-cmd-sn</v>
      </c>
      <c r="H525" s="100"/>
    </row>
    <row r="526" spans="2:8" ht="17.25" customHeight="1" x14ac:dyDescent="0.2">
      <c r="B526" s="89"/>
      <c r="C526" s="92"/>
      <c r="D526" s="95"/>
      <c r="E526" s="98"/>
      <c r="F526" s="15" t="s">
        <v>2347</v>
      </c>
      <c r="G526" s="29" t="str">
        <f>CONCATENATE("http://info.edinet-fsa.go.jp/jp/fr/gaap/r/",MID(G525,6,3),"/",MID(G525,10,2),"/2008-01-31")</f>
        <v>http://info.edinet-fsa.go.jp/jp/fr/gaap/r/cmd/sn/2008-01-31</v>
      </c>
      <c r="H526" s="100"/>
    </row>
    <row r="527" spans="2:8" ht="17.25" customHeight="1" x14ac:dyDescent="0.2">
      <c r="B527" s="89"/>
      <c r="C527" s="92"/>
      <c r="D527" s="95"/>
      <c r="E527" s="98"/>
      <c r="F527" s="16" t="s">
        <v>504</v>
      </c>
      <c r="G527" s="30" t="str">
        <f>CONCATENATE(G525,"-","2008-01-31.xsd")</f>
        <v>jpfr-cmd-sn-2008-01-31.xsd</v>
      </c>
      <c r="H527" s="100"/>
    </row>
    <row r="528" spans="2:8" ht="17.25" customHeight="1" x14ac:dyDescent="0.2">
      <c r="B528" s="89"/>
      <c r="C528" s="92"/>
      <c r="D528" s="95"/>
      <c r="E528" s="98"/>
      <c r="F528" s="14" t="s">
        <v>205</v>
      </c>
      <c r="G528" s="27" t="s">
        <v>499</v>
      </c>
      <c r="H528" s="100"/>
    </row>
    <row r="529" spans="2:8" ht="17.25" customHeight="1" x14ac:dyDescent="0.2">
      <c r="B529" s="89"/>
      <c r="C529" s="92"/>
      <c r="D529" s="95"/>
      <c r="E529" s="98"/>
      <c r="F529" s="15" t="s">
        <v>932</v>
      </c>
      <c r="G529" s="29" t="str">
        <f>CONCATENATE(MID(G525,1,9),"sc")</f>
        <v>jpfr-cmd-sc</v>
      </c>
      <c r="H529" s="100"/>
    </row>
    <row r="530" spans="2:8" ht="17.25" customHeight="1" x14ac:dyDescent="0.2">
      <c r="B530" s="89"/>
      <c r="C530" s="92"/>
      <c r="D530" s="95"/>
      <c r="E530" s="98"/>
      <c r="F530" s="15" t="s">
        <v>2347</v>
      </c>
      <c r="G530" s="29" t="str">
        <f>CONCATENATE("http://info.edinet-fsa.go.jp/jp/fr/gaap/r/",MID(G529,6,3),"/",MID(G529,10,2),"/2008-01-31")</f>
        <v>http://info.edinet-fsa.go.jp/jp/fr/gaap/r/cmd/sc/2008-01-31</v>
      </c>
      <c r="H530" s="100"/>
    </row>
    <row r="531" spans="2:8" ht="17.25" customHeight="1" x14ac:dyDescent="0.2">
      <c r="B531" s="106"/>
      <c r="C531" s="107"/>
      <c r="D531" s="108"/>
      <c r="E531" s="98"/>
      <c r="F531" s="16" t="s">
        <v>504</v>
      </c>
      <c r="G531" s="30" t="str">
        <f>CONCATENATE(G529,"-","2008-01-31.xsd")</f>
        <v>jpfr-cmd-sc-2008-01-31.xsd</v>
      </c>
      <c r="H531" s="109"/>
    </row>
    <row r="532" spans="2:8" ht="17.25" customHeight="1" x14ac:dyDescent="0.2">
      <c r="B532" s="88" t="s">
        <v>549</v>
      </c>
      <c r="C532" s="91" t="s">
        <v>943</v>
      </c>
      <c r="D532" s="94" t="s">
        <v>1762</v>
      </c>
      <c r="E532" s="97" t="s">
        <v>2345</v>
      </c>
      <c r="F532" s="14" t="s">
        <v>205</v>
      </c>
      <c r="G532" s="27" t="s">
        <v>533</v>
      </c>
      <c r="H532" s="99" t="s">
        <v>944</v>
      </c>
    </row>
    <row r="533" spans="2:8" ht="17.25" customHeight="1" x14ac:dyDescent="0.2">
      <c r="B533" s="89"/>
      <c r="C533" s="92"/>
      <c r="D533" s="95"/>
      <c r="E533" s="98"/>
      <c r="F533" s="15" t="s">
        <v>932</v>
      </c>
      <c r="G533" s="28" t="s">
        <v>1245</v>
      </c>
      <c r="H533" s="100"/>
    </row>
    <row r="534" spans="2:8" ht="17.25" customHeight="1" x14ac:dyDescent="0.2">
      <c r="B534" s="89"/>
      <c r="C534" s="92"/>
      <c r="D534" s="95"/>
      <c r="E534" s="98"/>
      <c r="F534" s="15" t="s">
        <v>2347</v>
      </c>
      <c r="G534" s="29" t="str">
        <f>CONCATENATE("http://info.edinet-fsa.go.jp/jp/fr/gaap/r/",MID(G533,6,3),"/",MID(G533,10,2),"/2008-01-31")</f>
        <v>http://info.edinet-fsa.go.jp/jp/fr/gaap/r/lea/an/2008-01-31</v>
      </c>
      <c r="H534" s="100"/>
    </row>
    <row r="535" spans="2:8" ht="17.25" customHeight="1" x14ac:dyDescent="0.2">
      <c r="B535" s="89"/>
      <c r="C535" s="92"/>
      <c r="D535" s="95"/>
      <c r="E535" s="98"/>
      <c r="F535" s="16" t="s">
        <v>504</v>
      </c>
      <c r="G535" s="30" t="str">
        <f>CONCATENATE(G533,"-","2008-01-31.xsd")</f>
        <v>jpfr-lea-an-2008-01-31.xsd</v>
      </c>
      <c r="H535" s="100"/>
    </row>
    <row r="536" spans="2:8" ht="17.25" customHeight="1" x14ac:dyDescent="0.2">
      <c r="B536" s="89"/>
      <c r="C536" s="92"/>
      <c r="D536" s="95"/>
      <c r="E536" s="98"/>
      <c r="F536" s="14" t="s">
        <v>205</v>
      </c>
      <c r="G536" s="27" t="s">
        <v>535</v>
      </c>
      <c r="H536" s="100"/>
    </row>
    <row r="537" spans="2:8" ht="17.25" customHeight="1" x14ac:dyDescent="0.2">
      <c r="B537" s="89"/>
      <c r="C537" s="92"/>
      <c r="D537" s="95"/>
      <c r="E537" s="98"/>
      <c r="F537" s="15" t="s">
        <v>932</v>
      </c>
      <c r="G537" s="29" t="str">
        <f>CONCATENATE(MID(G533,1,9),"ac")</f>
        <v>jpfr-lea-ac</v>
      </c>
      <c r="H537" s="100"/>
    </row>
    <row r="538" spans="2:8" ht="17.25" customHeight="1" x14ac:dyDescent="0.2">
      <c r="B538" s="89"/>
      <c r="C538" s="92"/>
      <c r="D538" s="95"/>
      <c r="E538" s="98"/>
      <c r="F538" s="15" t="s">
        <v>2347</v>
      </c>
      <c r="G538" s="29" t="str">
        <f>CONCATENATE("http://info.edinet-fsa.go.jp/jp/fr/gaap/r/",MID(G537,6,3),"/",MID(G537,10,2),"/2008-01-31")</f>
        <v>http://info.edinet-fsa.go.jp/jp/fr/gaap/r/lea/ac/2008-01-31</v>
      </c>
      <c r="H538" s="100"/>
    </row>
    <row r="539" spans="2:8" ht="17.25" customHeight="1" x14ac:dyDescent="0.2">
      <c r="B539" s="89"/>
      <c r="C539" s="92"/>
      <c r="D539" s="95"/>
      <c r="E539" s="98"/>
      <c r="F539" s="16" t="s">
        <v>504</v>
      </c>
      <c r="G539" s="30" t="str">
        <f>CONCATENATE(G537,"-","2008-01-31.xsd")</f>
        <v>jpfr-lea-ac-2008-01-31.xsd</v>
      </c>
      <c r="H539" s="100"/>
    </row>
    <row r="540" spans="2:8" ht="17.25" customHeight="1" x14ac:dyDescent="0.2">
      <c r="B540" s="89"/>
      <c r="C540" s="92"/>
      <c r="D540" s="95"/>
      <c r="E540" s="102" t="s">
        <v>1099</v>
      </c>
      <c r="F540" s="14" t="s">
        <v>205</v>
      </c>
      <c r="G540" s="27" t="s">
        <v>1109</v>
      </c>
      <c r="H540" s="100"/>
    </row>
    <row r="541" spans="2:8" ht="17.25" customHeight="1" x14ac:dyDescent="0.2">
      <c r="B541" s="89"/>
      <c r="C541" s="92"/>
      <c r="D541" s="95"/>
      <c r="E541" s="103"/>
      <c r="F541" s="15" t="s">
        <v>932</v>
      </c>
      <c r="G541" s="29" t="s">
        <v>945</v>
      </c>
      <c r="H541" s="100"/>
    </row>
    <row r="542" spans="2:8" ht="17.25" customHeight="1" x14ac:dyDescent="0.2">
      <c r="B542" s="89"/>
      <c r="C542" s="92"/>
      <c r="D542" s="95"/>
      <c r="E542" s="103"/>
      <c r="F542" s="15" t="s">
        <v>2347</v>
      </c>
      <c r="G542" s="29" t="str">
        <f>CONCATENATE("http://info.edinet-fsa.go.jp/jp/fr/gaap/r/",MID(G541,6,3),"/",MID(G541,10,2),"/2008-01-31")</f>
        <v>http://info.edinet-fsa.go.jp/jp/fr/gaap/r/lea/qn/2008-01-31</v>
      </c>
      <c r="H542" s="100"/>
    </row>
    <row r="543" spans="2:8" ht="17.25" customHeight="1" x14ac:dyDescent="0.2">
      <c r="B543" s="89"/>
      <c r="C543" s="92"/>
      <c r="D543" s="95"/>
      <c r="E543" s="103"/>
      <c r="F543" s="16" t="s">
        <v>504</v>
      </c>
      <c r="G543" s="30" t="str">
        <f>CONCATENATE(G541,"-","2008-01-31.xsd")</f>
        <v>jpfr-lea-qn-2008-01-31.xsd</v>
      </c>
      <c r="H543" s="100"/>
    </row>
    <row r="544" spans="2:8" ht="17.25" customHeight="1" x14ac:dyDescent="0.2">
      <c r="B544" s="89"/>
      <c r="C544" s="92"/>
      <c r="D544" s="95"/>
      <c r="E544" s="103"/>
      <c r="F544" s="14" t="s">
        <v>205</v>
      </c>
      <c r="G544" s="27" t="s">
        <v>1110</v>
      </c>
      <c r="H544" s="100"/>
    </row>
    <row r="545" spans="2:8" ht="17.25" customHeight="1" x14ac:dyDescent="0.2">
      <c r="B545" s="89"/>
      <c r="C545" s="92"/>
      <c r="D545" s="95"/>
      <c r="E545" s="103"/>
      <c r="F545" s="15" t="s">
        <v>932</v>
      </c>
      <c r="G545" s="29" t="str">
        <f>CONCATENATE(MID(G541,1,9),"qc")</f>
        <v>jpfr-lea-qc</v>
      </c>
      <c r="H545" s="100"/>
    </row>
    <row r="546" spans="2:8" ht="17.25" customHeight="1" x14ac:dyDescent="0.2">
      <c r="B546" s="89"/>
      <c r="C546" s="92"/>
      <c r="D546" s="95"/>
      <c r="E546" s="103"/>
      <c r="F546" s="15" t="s">
        <v>2347</v>
      </c>
      <c r="G546" s="29" t="str">
        <f>CONCATENATE("http://info.edinet-fsa.go.jp/jp/fr/gaap/r/",MID(G545,6,3),"/",MID(G545,10,2),"/2008-01-31")</f>
        <v>http://info.edinet-fsa.go.jp/jp/fr/gaap/r/lea/qc/2008-01-31</v>
      </c>
      <c r="H546" s="100"/>
    </row>
    <row r="547" spans="2:8" ht="17.25" customHeight="1" x14ac:dyDescent="0.2">
      <c r="B547" s="89"/>
      <c r="C547" s="92"/>
      <c r="D547" s="95"/>
      <c r="E547" s="104"/>
      <c r="F547" s="16" t="s">
        <v>504</v>
      </c>
      <c r="G547" s="30" t="str">
        <f>CONCATENATE(G545,"-","2008-01-31.xsd")</f>
        <v>jpfr-lea-qc-2008-01-31.xsd</v>
      </c>
      <c r="H547" s="100"/>
    </row>
    <row r="548" spans="2:8" ht="17.25" customHeight="1" x14ac:dyDescent="0.2">
      <c r="B548" s="89"/>
      <c r="C548" s="92"/>
      <c r="D548" s="95"/>
      <c r="E548" s="97" t="s">
        <v>2346</v>
      </c>
      <c r="F548" s="14" t="s">
        <v>205</v>
      </c>
      <c r="G548" s="27" t="s">
        <v>534</v>
      </c>
      <c r="H548" s="100"/>
    </row>
    <row r="549" spans="2:8" ht="17.25" customHeight="1" x14ac:dyDescent="0.2">
      <c r="B549" s="89"/>
      <c r="C549" s="92"/>
      <c r="D549" s="95"/>
      <c r="E549" s="98"/>
      <c r="F549" s="15" t="s">
        <v>932</v>
      </c>
      <c r="G549" s="29" t="str">
        <f>CONCATENATE(MID(G537,1,9),"sn")</f>
        <v>jpfr-lea-sn</v>
      </c>
      <c r="H549" s="100"/>
    </row>
    <row r="550" spans="2:8" ht="17.25" customHeight="1" x14ac:dyDescent="0.2">
      <c r="B550" s="89"/>
      <c r="C550" s="92"/>
      <c r="D550" s="95"/>
      <c r="E550" s="98"/>
      <c r="F550" s="15" t="s">
        <v>2347</v>
      </c>
      <c r="G550" s="29" t="str">
        <f>CONCATENATE("http://info.edinet-fsa.go.jp/jp/fr/gaap/r/",MID(G549,6,3),"/",MID(G549,10,2),"/2008-01-31")</f>
        <v>http://info.edinet-fsa.go.jp/jp/fr/gaap/r/lea/sn/2008-01-31</v>
      </c>
      <c r="H550" s="100"/>
    </row>
    <row r="551" spans="2:8" ht="17.25" customHeight="1" x14ac:dyDescent="0.2">
      <c r="B551" s="89"/>
      <c r="C551" s="92"/>
      <c r="D551" s="95"/>
      <c r="E551" s="98"/>
      <c r="F551" s="16" t="s">
        <v>504</v>
      </c>
      <c r="G551" s="30" t="str">
        <f>CONCATENATE(G549,"-","2008-01-31.xsd")</f>
        <v>jpfr-lea-sn-2008-01-31.xsd</v>
      </c>
      <c r="H551" s="100"/>
    </row>
    <row r="552" spans="2:8" ht="17.25" customHeight="1" x14ac:dyDescent="0.2">
      <c r="B552" s="89"/>
      <c r="C552" s="92"/>
      <c r="D552" s="95"/>
      <c r="E552" s="98"/>
      <c r="F552" s="14" t="s">
        <v>205</v>
      </c>
      <c r="G552" s="27" t="s">
        <v>536</v>
      </c>
      <c r="H552" s="100"/>
    </row>
    <row r="553" spans="2:8" ht="17.25" customHeight="1" x14ac:dyDescent="0.2">
      <c r="B553" s="89"/>
      <c r="C553" s="92"/>
      <c r="D553" s="95"/>
      <c r="E553" s="98"/>
      <c r="F553" s="15" t="s">
        <v>932</v>
      </c>
      <c r="G553" s="29" t="str">
        <f>CONCATENATE(MID(G549,1,9),"sc")</f>
        <v>jpfr-lea-sc</v>
      </c>
      <c r="H553" s="100"/>
    </row>
    <row r="554" spans="2:8" ht="17.25" customHeight="1" x14ac:dyDescent="0.2">
      <c r="B554" s="89"/>
      <c r="C554" s="92"/>
      <c r="D554" s="95"/>
      <c r="E554" s="98"/>
      <c r="F554" s="15" t="s">
        <v>2347</v>
      </c>
      <c r="G554" s="29" t="str">
        <f>CONCATENATE("http://info.edinet-fsa.go.jp/jp/fr/gaap/r/",MID(G553,6,3),"/",MID(G553,10,2),"/2008-01-31")</f>
        <v>http://info.edinet-fsa.go.jp/jp/fr/gaap/r/lea/sc/2008-01-31</v>
      </c>
      <c r="H554" s="100"/>
    </row>
    <row r="555" spans="2:8" ht="17.25" customHeight="1" x14ac:dyDescent="0.2">
      <c r="B555" s="106"/>
      <c r="C555" s="107"/>
      <c r="D555" s="108"/>
      <c r="E555" s="98"/>
      <c r="F555" s="16" t="s">
        <v>504</v>
      </c>
      <c r="G555" s="30" t="str">
        <f>CONCATENATE(G553,"-","2008-01-31.xsd")</f>
        <v>jpfr-lea-sc-2008-01-31.xsd</v>
      </c>
      <c r="H555" s="109"/>
    </row>
    <row r="556" spans="2:8" ht="17.25" customHeight="1" x14ac:dyDescent="0.2">
      <c r="B556" s="88" t="s">
        <v>218</v>
      </c>
      <c r="C556" s="91" t="s">
        <v>946</v>
      </c>
      <c r="D556" s="94" t="s">
        <v>1288</v>
      </c>
      <c r="E556" s="97" t="s">
        <v>2345</v>
      </c>
      <c r="F556" s="14" t="s">
        <v>205</v>
      </c>
      <c r="G556" s="27" t="s">
        <v>500</v>
      </c>
      <c r="H556" s="99" t="s">
        <v>569</v>
      </c>
    </row>
    <row r="557" spans="2:8" ht="17.25" customHeight="1" x14ac:dyDescent="0.2">
      <c r="B557" s="89"/>
      <c r="C557" s="92"/>
      <c r="D557" s="95"/>
      <c r="E557" s="98"/>
      <c r="F557" s="15" t="s">
        <v>932</v>
      </c>
      <c r="G557" s="28" t="s">
        <v>1246</v>
      </c>
      <c r="H557" s="100"/>
    </row>
    <row r="558" spans="2:8" ht="17.25" customHeight="1" x14ac:dyDescent="0.2">
      <c r="B558" s="89"/>
      <c r="C558" s="92"/>
      <c r="D558" s="95"/>
      <c r="E558" s="98"/>
      <c r="F558" s="15" t="s">
        <v>2347</v>
      </c>
      <c r="G558" s="29" t="str">
        <f>CONCATENATE("http://info.edinet-fsa.go.jp/jp/fr/gaap/r/",MID(G557,6,3),"/",MID(G557,10,2),"/2008-01-31")</f>
        <v>http://info.edinet-fsa.go.jp/jp/fr/gaap/r/fnd/an/2008-01-31</v>
      </c>
      <c r="H558" s="100"/>
    </row>
    <row r="559" spans="2:8" ht="17.25" customHeight="1" x14ac:dyDescent="0.2">
      <c r="B559" s="89"/>
      <c r="C559" s="92"/>
      <c r="D559" s="95"/>
      <c r="E559" s="98"/>
      <c r="F559" s="16" t="s">
        <v>504</v>
      </c>
      <c r="G559" s="30" t="str">
        <f>CONCATENATE(G557,"-","2008-01-31.xsd")</f>
        <v>jpfr-fnd-an-2008-01-31.xsd</v>
      </c>
      <c r="H559" s="100"/>
    </row>
    <row r="560" spans="2:8" ht="17.25" customHeight="1" x14ac:dyDescent="0.2">
      <c r="B560" s="89"/>
      <c r="C560" s="92"/>
      <c r="D560" s="95"/>
      <c r="E560" s="98"/>
      <c r="F560" s="14" t="s">
        <v>205</v>
      </c>
      <c r="G560" s="27" t="s">
        <v>199</v>
      </c>
      <c r="H560" s="100"/>
    </row>
    <row r="561" spans="2:8" ht="17.25" customHeight="1" x14ac:dyDescent="0.2">
      <c r="B561" s="89"/>
      <c r="C561" s="92"/>
      <c r="D561" s="95"/>
      <c r="E561" s="98"/>
      <c r="F561" s="15" t="s">
        <v>932</v>
      </c>
      <c r="G561" s="28" t="s">
        <v>198</v>
      </c>
      <c r="H561" s="100"/>
    </row>
    <row r="562" spans="2:8" ht="17.25" customHeight="1" x14ac:dyDescent="0.2">
      <c r="B562" s="89"/>
      <c r="C562" s="92"/>
      <c r="D562" s="95"/>
      <c r="E562" s="98"/>
      <c r="F562" s="15" t="s">
        <v>2347</v>
      </c>
      <c r="G562" s="29"/>
      <c r="H562" s="100"/>
    </row>
    <row r="563" spans="2:8" ht="17.25" customHeight="1" x14ac:dyDescent="0.2">
      <c r="B563" s="89"/>
      <c r="C563" s="92"/>
      <c r="D563" s="95"/>
      <c r="E563" s="98"/>
      <c r="F563" s="16" t="s">
        <v>504</v>
      </c>
      <c r="G563" s="30"/>
      <c r="H563" s="100"/>
    </row>
    <row r="564" spans="2:8" ht="17.25" customHeight="1" x14ac:dyDescent="0.2">
      <c r="B564" s="89"/>
      <c r="C564" s="92"/>
      <c r="D564" s="95"/>
      <c r="E564" s="102" t="s">
        <v>1099</v>
      </c>
      <c r="F564" s="14" t="s">
        <v>205</v>
      </c>
      <c r="G564" s="27" t="s">
        <v>1108</v>
      </c>
      <c r="H564" s="100"/>
    </row>
    <row r="565" spans="2:8" ht="17.25" customHeight="1" x14ac:dyDescent="0.2">
      <c r="B565" s="89"/>
      <c r="C565" s="92"/>
      <c r="D565" s="95"/>
      <c r="E565" s="103"/>
      <c r="F565" s="15" t="s">
        <v>932</v>
      </c>
      <c r="G565" s="29" t="s">
        <v>947</v>
      </c>
      <c r="H565" s="100"/>
    </row>
    <row r="566" spans="2:8" ht="17.25" customHeight="1" x14ac:dyDescent="0.2">
      <c r="B566" s="89"/>
      <c r="C566" s="92"/>
      <c r="D566" s="95"/>
      <c r="E566" s="103"/>
      <c r="F566" s="15" t="s">
        <v>2347</v>
      </c>
      <c r="G566" s="29" t="str">
        <f>CONCATENATE("http://info.edinet-fsa.go.jp/jp/fr/gaap/r/",MID(G565,6,3),"/",MID(G565,10,2),"/2008-01-31")</f>
        <v>http://info.edinet-fsa.go.jp/jp/fr/gaap/r/fnd/qn/2008-01-31</v>
      </c>
      <c r="H566" s="100"/>
    </row>
    <row r="567" spans="2:8" ht="17.25" customHeight="1" x14ac:dyDescent="0.2">
      <c r="B567" s="89"/>
      <c r="C567" s="92"/>
      <c r="D567" s="95"/>
      <c r="E567" s="103"/>
      <c r="F567" s="16" t="s">
        <v>504</v>
      </c>
      <c r="G567" s="30" t="str">
        <f>CONCATENATE(G565,"-","2008-01-31.xsd")</f>
        <v>jpfr-fnd-qn-2008-01-31.xsd</v>
      </c>
      <c r="H567" s="100"/>
    </row>
    <row r="568" spans="2:8" ht="17.25" customHeight="1" x14ac:dyDescent="0.2">
      <c r="B568" s="89"/>
      <c r="C568" s="92"/>
      <c r="D568" s="95"/>
      <c r="E568" s="103"/>
      <c r="F568" s="14" t="s">
        <v>205</v>
      </c>
      <c r="G568" s="27" t="s">
        <v>1107</v>
      </c>
      <c r="H568" s="100"/>
    </row>
    <row r="569" spans="2:8" ht="17.25" customHeight="1" x14ac:dyDescent="0.2">
      <c r="B569" s="89"/>
      <c r="C569" s="92"/>
      <c r="D569" s="95"/>
      <c r="E569" s="103"/>
      <c r="F569" s="15" t="s">
        <v>932</v>
      </c>
      <c r="G569" s="28" t="s">
        <v>522</v>
      </c>
      <c r="H569" s="100"/>
    </row>
    <row r="570" spans="2:8" ht="17.25" customHeight="1" x14ac:dyDescent="0.2">
      <c r="B570" s="89"/>
      <c r="C570" s="92"/>
      <c r="D570" s="95"/>
      <c r="E570" s="103"/>
      <c r="F570" s="15" t="s">
        <v>2347</v>
      </c>
      <c r="G570" s="29"/>
      <c r="H570" s="100"/>
    </row>
    <row r="571" spans="2:8" ht="17.25" customHeight="1" x14ac:dyDescent="0.2">
      <c r="B571" s="89"/>
      <c r="C571" s="92"/>
      <c r="D571" s="95"/>
      <c r="E571" s="104"/>
      <c r="F571" s="16" t="s">
        <v>504</v>
      </c>
      <c r="G571" s="30"/>
      <c r="H571" s="100"/>
    </row>
    <row r="572" spans="2:8" ht="17.25" customHeight="1" x14ac:dyDescent="0.2">
      <c r="B572" s="89"/>
      <c r="C572" s="92"/>
      <c r="D572" s="95"/>
      <c r="E572" s="97" t="s">
        <v>2346</v>
      </c>
      <c r="F572" s="14" t="s">
        <v>205</v>
      </c>
      <c r="G572" s="27" t="s">
        <v>87</v>
      </c>
      <c r="H572" s="100"/>
    </row>
    <row r="573" spans="2:8" ht="17.25" customHeight="1" x14ac:dyDescent="0.2">
      <c r="B573" s="89"/>
      <c r="C573" s="92"/>
      <c r="D573" s="95"/>
      <c r="E573" s="98"/>
      <c r="F573" s="15" t="s">
        <v>932</v>
      </c>
      <c r="G573" s="29" t="s">
        <v>197</v>
      </c>
      <c r="H573" s="100"/>
    </row>
    <row r="574" spans="2:8" ht="17.25" customHeight="1" x14ac:dyDescent="0.2">
      <c r="B574" s="89"/>
      <c r="C574" s="92"/>
      <c r="D574" s="95"/>
      <c r="E574" s="98"/>
      <c r="F574" s="15" t="s">
        <v>2347</v>
      </c>
      <c r="G574" s="29" t="s">
        <v>892</v>
      </c>
      <c r="H574" s="100"/>
    </row>
    <row r="575" spans="2:8" ht="17.25" customHeight="1" x14ac:dyDescent="0.2">
      <c r="B575" s="89"/>
      <c r="C575" s="92"/>
      <c r="D575" s="95"/>
      <c r="E575" s="98"/>
      <c r="F575" s="16" t="s">
        <v>504</v>
      </c>
      <c r="G575" s="30" t="s">
        <v>1101</v>
      </c>
      <c r="H575" s="100"/>
    </row>
    <row r="576" spans="2:8" ht="17.25" customHeight="1" x14ac:dyDescent="0.2">
      <c r="B576" s="89"/>
      <c r="C576" s="92"/>
      <c r="D576" s="95"/>
      <c r="E576" s="98"/>
      <c r="F576" s="14" t="s">
        <v>205</v>
      </c>
      <c r="G576" s="27" t="s">
        <v>200</v>
      </c>
      <c r="H576" s="100"/>
    </row>
    <row r="577" spans="2:8" ht="17.25" customHeight="1" x14ac:dyDescent="0.2">
      <c r="B577" s="89"/>
      <c r="C577" s="92"/>
      <c r="D577" s="95"/>
      <c r="E577" s="98"/>
      <c r="F577" s="15" t="s">
        <v>932</v>
      </c>
      <c r="G577" s="28" t="s">
        <v>522</v>
      </c>
      <c r="H577" s="100"/>
    </row>
    <row r="578" spans="2:8" ht="17.25" customHeight="1" x14ac:dyDescent="0.2">
      <c r="B578" s="89"/>
      <c r="C578" s="92"/>
      <c r="D578" s="95"/>
      <c r="E578" s="98"/>
      <c r="F578" s="15" t="s">
        <v>2347</v>
      </c>
      <c r="G578" s="29"/>
      <c r="H578" s="100"/>
    </row>
    <row r="579" spans="2:8" ht="17.25" customHeight="1" thickBot="1" x14ac:dyDescent="0.25">
      <c r="B579" s="90"/>
      <c r="C579" s="93"/>
      <c r="D579" s="96"/>
      <c r="E579" s="105"/>
      <c r="F579" s="17" t="s">
        <v>504</v>
      </c>
      <c r="G579" s="30"/>
      <c r="H579" s="101"/>
    </row>
    <row r="580" spans="2:8" x14ac:dyDescent="0.2">
      <c r="B580" s="12"/>
    </row>
  </sheetData>
  <mergeCells count="169">
    <mergeCell ref="F3:G3"/>
    <mergeCell ref="H4:H27"/>
    <mergeCell ref="B28:B51"/>
    <mergeCell ref="C28:C51"/>
    <mergeCell ref="D28:D51"/>
    <mergeCell ref="E28:E35"/>
    <mergeCell ref="B4:B27"/>
    <mergeCell ref="C4:C27"/>
    <mergeCell ref="D4:D27"/>
    <mergeCell ref="E4:E11"/>
    <mergeCell ref="E12:E19"/>
    <mergeCell ref="E20:E27"/>
    <mergeCell ref="B52:B75"/>
    <mergeCell ref="C52:C75"/>
    <mergeCell ref="D52:D75"/>
    <mergeCell ref="E52:E59"/>
    <mergeCell ref="H52:H75"/>
    <mergeCell ref="E60:E67"/>
    <mergeCell ref="E68:E75"/>
    <mergeCell ref="H28:H51"/>
    <mergeCell ref="E36:E43"/>
    <mergeCell ref="E44:E51"/>
    <mergeCell ref="B76:B99"/>
    <mergeCell ref="C76:C99"/>
    <mergeCell ref="D76:D99"/>
    <mergeCell ref="E76:E83"/>
    <mergeCell ref="H124:H147"/>
    <mergeCell ref="E132:E139"/>
    <mergeCell ref="E140:E147"/>
    <mergeCell ref="B100:B123"/>
    <mergeCell ref="C100:C123"/>
    <mergeCell ref="D100:D123"/>
    <mergeCell ref="H76:H99"/>
    <mergeCell ref="E84:E91"/>
    <mergeCell ref="E92:E99"/>
    <mergeCell ref="B148:B171"/>
    <mergeCell ref="C148:C171"/>
    <mergeCell ref="D148:D171"/>
    <mergeCell ref="E148:E155"/>
    <mergeCell ref="H148:H171"/>
    <mergeCell ref="E156:E163"/>
    <mergeCell ref="E164:E171"/>
    <mergeCell ref="E100:E107"/>
    <mergeCell ref="H100:H123"/>
    <mergeCell ref="E108:E115"/>
    <mergeCell ref="E116:E123"/>
    <mergeCell ref="B124:B147"/>
    <mergeCell ref="C124:C147"/>
    <mergeCell ref="D124:D147"/>
    <mergeCell ref="E124:E131"/>
    <mergeCell ref="B172:B195"/>
    <mergeCell ref="C172:C195"/>
    <mergeCell ref="D172:D195"/>
    <mergeCell ref="E172:E179"/>
    <mergeCell ref="H220:H243"/>
    <mergeCell ref="E228:E235"/>
    <mergeCell ref="E236:E243"/>
    <mergeCell ref="B196:B219"/>
    <mergeCell ref="C196:C219"/>
    <mergeCell ref="D196:D219"/>
    <mergeCell ref="H172:H195"/>
    <mergeCell ref="E180:E187"/>
    <mergeCell ref="E188:E195"/>
    <mergeCell ref="B244:B267"/>
    <mergeCell ref="C244:C267"/>
    <mergeCell ref="D244:D267"/>
    <mergeCell ref="E244:E251"/>
    <mergeCell ref="H244:H267"/>
    <mergeCell ref="E252:E259"/>
    <mergeCell ref="E260:E267"/>
    <mergeCell ref="E196:E203"/>
    <mergeCell ref="H196:H219"/>
    <mergeCell ref="E204:E211"/>
    <mergeCell ref="E212:E219"/>
    <mergeCell ref="B220:B243"/>
    <mergeCell ref="C220:C243"/>
    <mergeCell ref="D220:D243"/>
    <mergeCell ref="E220:E227"/>
    <mergeCell ref="B268:B291"/>
    <mergeCell ref="C268:C291"/>
    <mergeCell ref="D268:D291"/>
    <mergeCell ref="E268:E275"/>
    <mergeCell ref="H316:H339"/>
    <mergeCell ref="E324:E331"/>
    <mergeCell ref="E332:E339"/>
    <mergeCell ref="B292:B315"/>
    <mergeCell ref="C292:C315"/>
    <mergeCell ref="D292:D315"/>
    <mergeCell ref="H268:H291"/>
    <mergeCell ref="E276:E283"/>
    <mergeCell ref="E284:E291"/>
    <mergeCell ref="B340:B363"/>
    <mergeCell ref="C340:C363"/>
    <mergeCell ref="D340:D363"/>
    <mergeCell ref="E340:E347"/>
    <mergeCell ref="H340:H363"/>
    <mergeCell ref="E348:E355"/>
    <mergeCell ref="E356:E363"/>
    <mergeCell ref="E292:E299"/>
    <mergeCell ref="H292:H315"/>
    <mergeCell ref="E300:E307"/>
    <mergeCell ref="E308:E315"/>
    <mergeCell ref="B316:B339"/>
    <mergeCell ref="C316:C339"/>
    <mergeCell ref="D316:D339"/>
    <mergeCell ref="E316:E323"/>
    <mergeCell ref="B364:B387"/>
    <mergeCell ref="C364:C387"/>
    <mergeCell ref="D364:D387"/>
    <mergeCell ref="E364:E371"/>
    <mergeCell ref="H412:H435"/>
    <mergeCell ref="E420:E427"/>
    <mergeCell ref="E428:E435"/>
    <mergeCell ref="B388:B411"/>
    <mergeCell ref="C388:C411"/>
    <mergeCell ref="D388:D411"/>
    <mergeCell ref="H364:H387"/>
    <mergeCell ref="E372:E379"/>
    <mergeCell ref="E380:E387"/>
    <mergeCell ref="B436:B459"/>
    <mergeCell ref="C436:C459"/>
    <mergeCell ref="D436:D459"/>
    <mergeCell ref="E436:E443"/>
    <mergeCell ref="H436:H459"/>
    <mergeCell ref="E444:E451"/>
    <mergeCell ref="E452:E459"/>
    <mergeCell ref="E388:E395"/>
    <mergeCell ref="H388:H411"/>
    <mergeCell ref="E396:E403"/>
    <mergeCell ref="E404:E411"/>
    <mergeCell ref="B412:B435"/>
    <mergeCell ref="C412:C435"/>
    <mergeCell ref="D412:D435"/>
    <mergeCell ref="E412:E419"/>
    <mergeCell ref="E484:E491"/>
    <mergeCell ref="H484:H507"/>
    <mergeCell ref="E492:E499"/>
    <mergeCell ref="E500:E507"/>
    <mergeCell ref="B508:B531"/>
    <mergeCell ref="C508:C531"/>
    <mergeCell ref="D508:D531"/>
    <mergeCell ref="E508:E515"/>
    <mergeCell ref="B460:B483"/>
    <mergeCell ref="C460:C483"/>
    <mergeCell ref="D460:D483"/>
    <mergeCell ref="E460:E467"/>
    <mergeCell ref="H508:H531"/>
    <mergeCell ref="E516:E523"/>
    <mergeCell ref="E524:E531"/>
    <mergeCell ref="B484:B507"/>
    <mergeCell ref="C484:C507"/>
    <mergeCell ref="D484:D507"/>
    <mergeCell ref="H460:H483"/>
    <mergeCell ref="E468:E475"/>
    <mergeCell ref="E476:E483"/>
    <mergeCell ref="B556:B579"/>
    <mergeCell ref="C556:C579"/>
    <mergeCell ref="D556:D579"/>
    <mergeCell ref="E556:E563"/>
    <mergeCell ref="H556:H579"/>
    <mergeCell ref="E564:E571"/>
    <mergeCell ref="E572:E579"/>
    <mergeCell ref="B532:B555"/>
    <mergeCell ref="C532:C555"/>
    <mergeCell ref="D532:D555"/>
    <mergeCell ref="E532:E539"/>
    <mergeCell ref="H532:H555"/>
    <mergeCell ref="E540:E547"/>
    <mergeCell ref="E548:E555"/>
  </mergeCells>
  <phoneticPr fontId="3"/>
  <pageMargins left="0.31496062992125984" right="0.47244094488188981" top="0.94488188976377963" bottom="0.98425196850393704" header="0.74803149606299213" footer="0.51181102362204722"/>
  <pageSetup paperSize="9" scale="56" orientation="portrait" r:id="rId1"/>
  <headerFooter alignWithMargins="0">
    <oddFooter>&amp;L&amp;8※各スキーマファイルのURLは{名前空間URI}/{スキーマファイル名}です。&amp;R&amp;P</oddFooter>
  </headerFooter>
  <rowBreaks count="8" manualBreakCount="8">
    <brk id="75" max="7" man="1"/>
    <brk id="147" max="7" man="1"/>
    <brk id="219" max="7" man="1"/>
    <brk id="291" max="7" man="1"/>
    <brk id="363" max="7" man="1"/>
    <brk id="435" max="7" man="1"/>
    <brk id="507" max="7" man="1"/>
    <brk id="579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7D615-0AE2-41F9-ABB5-2931C73B4ED0}">
  <sheetPr codeName="Sheet5">
    <pageSetUpPr fitToPage="1"/>
  </sheetPr>
  <dimension ref="A1:D7"/>
  <sheetViews>
    <sheetView tabSelected="1" zoomScale="75" zoomScaleNormal="100" workbookViewId="0">
      <selection activeCell="A2" sqref="A2:A7"/>
    </sheetView>
  </sheetViews>
  <sheetFormatPr defaultColWidth="9" defaultRowHeight="13.2" x14ac:dyDescent="0.2"/>
  <cols>
    <col min="1" max="1" width="3.33203125" style="2" customWidth="1"/>
    <col min="2" max="2" width="41.109375" style="2" bestFit="1" customWidth="1"/>
    <col min="3" max="3" width="84.77734375" style="2" customWidth="1"/>
    <col min="4" max="4" width="61" style="2" bestFit="1" customWidth="1"/>
    <col min="5" max="16384" width="9" style="2"/>
  </cols>
  <sheetData>
    <row r="1" spans="1:4" ht="13.8" thickBot="1" x14ac:dyDescent="0.25">
      <c r="A1" s="1" t="s">
        <v>1063</v>
      </c>
      <c r="B1" s="1"/>
      <c r="C1" s="1"/>
    </row>
    <row r="2" spans="1:4" x14ac:dyDescent="0.2">
      <c r="A2" s="65" t="s">
        <v>3522</v>
      </c>
      <c r="B2" s="66" t="s">
        <v>1158</v>
      </c>
      <c r="C2" s="66" t="s">
        <v>506</v>
      </c>
      <c r="D2" s="67" t="s">
        <v>1159</v>
      </c>
    </row>
    <row r="3" spans="1:4" x14ac:dyDescent="0.2">
      <c r="A3" s="82">
        <v>1</v>
      </c>
      <c r="B3" s="19" t="s">
        <v>1160</v>
      </c>
      <c r="C3" s="19" t="s">
        <v>887</v>
      </c>
      <c r="D3" s="68" t="s">
        <v>1252</v>
      </c>
    </row>
    <row r="4" spans="1:4" x14ac:dyDescent="0.2">
      <c r="A4" s="83">
        <v>2</v>
      </c>
      <c r="B4" s="20" t="s">
        <v>1161</v>
      </c>
      <c r="C4" s="20" t="s">
        <v>888</v>
      </c>
      <c r="D4" s="69" t="s">
        <v>1253</v>
      </c>
    </row>
    <row r="5" spans="1:4" x14ac:dyDescent="0.2">
      <c r="A5" s="83">
        <v>3</v>
      </c>
      <c r="B5" s="20" t="s">
        <v>1162</v>
      </c>
      <c r="C5" s="20" t="s">
        <v>889</v>
      </c>
      <c r="D5" s="69" t="s">
        <v>1254</v>
      </c>
    </row>
    <row r="6" spans="1:4" x14ac:dyDescent="0.2">
      <c r="A6" s="83">
        <v>4</v>
      </c>
      <c r="B6" s="20" t="s">
        <v>1163</v>
      </c>
      <c r="C6" s="20" t="s">
        <v>890</v>
      </c>
      <c r="D6" s="69" t="s">
        <v>1255</v>
      </c>
    </row>
    <row r="7" spans="1:4" ht="14.25" customHeight="1" thickBot="1" x14ac:dyDescent="0.25">
      <c r="A7" s="84">
        <v>5</v>
      </c>
      <c r="B7" s="70" t="s">
        <v>1164</v>
      </c>
      <c r="C7" s="70" t="s">
        <v>891</v>
      </c>
      <c r="D7" s="71" t="s">
        <v>1256</v>
      </c>
    </row>
  </sheetData>
  <phoneticPr fontId="3"/>
  <printOptions horizontalCentered="1"/>
  <pageMargins left="0.78740157480314965" right="0.78740157480314965" top="0.56000000000000005" bottom="0.55000000000000004" header="0.34" footer="0.51181102362204722"/>
  <pageSetup paperSize="9" scale="69" orientation="landscape" horizontalDpi="4294967293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53FDC-FCC5-4342-8245-AE5BE4933402}">
  <sheetPr codeName="Sheet7">
    <pageSetUpPr fitToPage="1"/>
  </sheetPr>
  <dimension ref="A1:L322"/>
  <sheetViews>
    <sheetView topLeftCell="A295" zoomScaleNormal="100" workbookViewId="0"/>
  </sheetViews>
  <sheetFormatPr defaultRowHeight="13.2" x14ac:dyDescent="0.2"/>
  <cols>
    <col min="1" max="1" width="4.33203125" customWidth="1"/>
    <col min="2" max="2" width="10.88671875" customWidth="1"/>
    <col min="3" max="3" width="42.44140625" customWidth="1"/>
    <col min="4" max="4" width="10.6640625" customWidth="1"/>
    <col min="5" max="5" width="10.33203125" customWidth="1"/>
    <col min="6" max="6" width="33.44140625" customWidth="1"/>
    <col min="7" max="7" width="33.6640625" customWidth="1"/>
    <col min="8" max="8" width="72.6640625" customWidth="1"/>
    <col min="9" max="9" width="100" customWidth="1"/>
    <col min="10" max="10" width="8.44140625" customWidth="1"/>
    <col min="11" max="11" width="21.6640625" hidden="1" customWidth="1"/>
    <col min="12" max="12" width="0" hidden="1" customWidth="1"/>
  </cols>
  <sheetData>
    <row r="1" spans="1:12" x14ac:dyDescent="0.2">
      <c r="A1" s="1" t="s">
        <v>1062</v>
      </c>
      <c r="B1" s="1"/>
    </row>
    <row r="2" spans="1:12" x14ac:dyDescent="0.2">
      <c r="A2" s="18" t="s">
        <v>3523</v>
      </c>
      <c r="B2" s="18" t="s">
        <v>1610</v>
      </c>
      <c r="C2" s="18" t="s">
        <v>570</v>
      </c>
      <c r="D2" s="18" t="s">
        <v>1609</v>
      </c>
      <c r="E2" s="18" t="s">
        <v>509</v>
      </c>
      <c r="F2" s="18" t="s">
        <v>1608</v>
      </c>
      <c r="G2" s="18" t="s">
        <v>319</v>
      </c>
      <c r="H2" s="18" t="s">
        <v>1613</v>
      </c>
      <c r="I2" s="18" t="s">
        <v>510</v>
      </c>
      <c r="K2" t="s">
        <v>240</v>
      </c>
      <c r="L2" t="s">
        <v>241</v>
      </c>
    </row>
    <row r="3" spans="1:12" x14ac:dyDescent="0.2">
      <c r="A3" s="85">
        <v>1</v>
      </c>
      <c r="B3" s="46" t="s">
        <v>317</v>
      </c>
      <c r="C3" s="46" t="s">
        <v>1632</v>
      </c>
      <c r="D3" s="46" t="s">
        <v>1614</v>
      </c>
      <c r="E3" s="46" t="s">
        <v>1618</v>
      </c>
      <c r="F3" s="46" t="s">
        <v>1619</v>
      </c>
      <c r="G3" s="46" t="s">
        <v>495</v>
      </c>
      <c r="H3" s="46" t="s">
        <v>1257</v>
      </c>
      <c r="I3" s="46" t="s">
        <v>964</v>
      </c>
      <c r="K3" t="s">
        <v>242</v>
      </c>
      <c r="L3" t="s">
        <v>243</v>
      </c>
    </row>
    <row r="4" spans="1:12" x14ac:dyDescent="0.2">
      <c r="A4" s="86">
        <v>2</v>
      </c>
      <c r="B4" s="44" t="s">
        <v>317</v>
      </c>
      <c r="C4" s="44" t="s">
        <v>1632</v>
      </c>
      <c r="D4" s="44" t="s">
        <v>1614</v>
      </c>
      <c r="E4" s="44" t="s">
        <v>1618</v>
      </c>
      <c r="F4" s="44" t="s">
        <v>1620</v>
      </c>
      <c r="G4" s="44" t="s">
        <v>495</v>
      </c>
      <c r="H4" s="44" t="s">
        <v>1258</v>
      </c>
      <c r="I4" s="44" t="s">
        <v>965</v>
      </c>
      <c r="K4" t="s">
        <v>244</v>
      </c>
      <c r="L4" t="s">
        <v>243</v>
      </c>
    </row>
    <row r="5" spans="1:12" x14ac:dyDescent="0.2">
      <c r="A5" s="86">
        <v>3</v>
      </c>
      <c r="B5" s="44" t="s">
        <v>317</v>
      </c>
      <c r="C5" s="44" t="s">
        <v>1632</v>
      </c>
      <c r="D5" s="44" t="s">
        <v>1614</v>
      </c>
      <c r="E5" s="44" t="s">
        <v>1618</v>
      </c>
      <c r="F5" s="44" t="s">
        <v>1621</v>
      </c>
      <c r="G5" s="44" t="s">
        <v>495</v>
      </c>
      <c r="H5" s="44" t="s">
        <v>1259</v>
      </c>
      <c r="I5" s="44" t="s">
        <v>966</v>
      </c>
      <c r="K5" t="s">
        <v>245</v>
      </c>
      <c r="L5" t="s">
        <v>243</v>
      </c>
    </row>
    <row r="6" spans="1:12" x14ac:dyDescent="0.2">
      <c r="A6" s="86">
        <v>4</v>
      </c>
      <c r="B6" s="44" t="s">
        <v>317</v>
      </c>
      <c r="C6" s="44" t="s">
        <v>1632</v>
      </c>
      <c r="D6" s="44" t="s">
        <v>1614</v>
      </c>
      <c r="E6" s="44" t="s">
        <v>1618</v>
      </c>
      <c r="F6" s="44" t="s">
        <v>1621</v>
      </c>
      <c r="G6" s="44" t="s">
        <v>1260</v>
      </c>
      <c r="H6" s="44" t="s">
        <v>1259</v>
      </c>
      <c r="I6" s="44" t="s">
        <v>967</v>
      </c>
      <c r="K6" t="s">
        <v>246</v>
      </c>
      <c r="L6" t="s">
        <v>247</v>
      </c>
    </row>
    <row r="7" spans="1:12" x14ac:dyDescent="0.2">
      <c r="A7" s="86">
        <v>5</v>
      </c>
      <c r="B7" s="44" t="s">
        <v>317</v>
      </c>
      <c r="C7" s="44" t="s">
        <v>1632</v>
      </c>
      <c r="D7" s="44" t="s">
        <v>1614</v>
      </c>
      <c r="E7" s="44" t="s">
        <v>1618</v>
      </c>
      <c r="F7" s="44" t="s">
        <v>1623</v>
      </c>
      <c r="G7" s="44" t="s">
        <v>495</v>
      </c>
      <c r="H7" s="44" t="s">
        <v>1622</v>
      </c>
      <c r="I7" s="44" t="s">
        <v>968</v>
      </c>
      <c r="K7" t="s">
        <v>248</v>
      </c>
      <c r="L7" t="s">
        <v>243</v>
      </c>
    </row>
    <row r="8" spans="1:12" x14ac:dyDescent="0.2">
      <c r="A8" s="86">
        <v>6</v>
      </c>
      <c r="B8" s="44" t="s">
        <v>317</v>
      </c>
      <c r="C8" s="44" t="s">
        <v>1632</v>
      </c>
      <c r="D8" s="44" t="s">
        <v>1614</v>
      </c>
      <c r="E8" s="44" t="s">
        <v>1618</v>
      </c>
      <c r="F8" s="44" t="s">
        <v>1624</v>
      </c>
      <c r="G8" s="44" t="s">
        <v>495</v>
      </c>
      <c r="H8" s="44" t="s">
        <v>1261</v>
      </c>
      <c r="I8" s="44" t="s">
        <v>969</v>
      </c>
      <c r="K8" t="s">
        <v>249</v>
      </c>
      <c r="L8" t="s">
        <v>243</v>
      </c>
    </row>
    <row r="9" spans="1:12" x14ac:dyDescent="0.2">
      <c r="A9" s="86">
        <v>7</v>
      </c>
      <c r="B9" s="44" t="s">
        <v>317</v>
      </c>
      <c r="C9" s="44" t="s">
        <v>1632</v>
      </c>
      <c r="D9" s="44" t="s">
        <v>1615</v>
      </c>
      <c r="E9" s="44" t="s">
        <v>1618</v>
      </c>
      <c r="F9" s="44" t="s">
        <v>1619</v>
      </c>
      <c r="G9" s="44" t="s">
        <v>495</v>
      </c>
      <c r="H9" s="44" t="s">
        <v>1265</v>
      </c>
      <c r="I9" s="44" t="s">
        <v>970</v>
      </c>
      <c r="K9" t="s">
        <v>250</v>
      </c>
      <c r="L9" t="s">
        <v>243</v>
      </c>
    </row>
    <row r="10" spans="1:12" x14ac:dyDescent="0.2">
      <c r="A10" s="86">
        <v>8</v>
      </c>
      <c r="B10" s="44" t="s">
        <v>317</v>
      </c>
      <c r="C10" s="44" t="s">
        <v>1632</v>
      </c>
      <c r="D10" s="44" t="s">
        <v>1615</v>
      </c>
      <c r="E10" s="44" t="s">
        <v>1618</v>
      </c>
      <c r="F10" s="44" t="s">
        <v>1620</v>
      </c>
      <c r="G10" s="44" t="s">
        <v>495</v>
      </c>
      <c r="H10" s="44" t="s">
        <v>1266</v>
      </c>
      <c r="I10" s="44" t="s">
        <v>971</v>
      </c>
      <c r="K10" t="s">
        <v>251</v>
      </c>
      <c r="L10" t="s">
        <v>243</v>
      </c>
    </row>
    <row r="11" spans="1:12" x14ac:dyDescent="0.2">
      <c r="A11" s="86">
        <v>9</v>
      </c>
      <c r="B11" s="44" t="s">
        <v>317</v>
      </c>
      <c r="C11" s="44" t="s">
        <v>1632</v>
      </c>
      <c r="D11" s="44" t="s">
        <v>1615</v>
      </c>
      <c r="E11" s="44" t="s">
        <v>1618</v>
      </c>
      <c r="F11" s="44" t="s">
        <v>1621</v>
      </c>
      <c r="G11" s="44" t="s">
        <v>495</v>
      </c>
      <c r="H11" s="44" t="s">
        <v>1267</v>
      </c>
      <c r="I11" s="44" t="s">
        <v>972</v>
      </c>
      <c r="K11" t="s">
        <v>252</v>
      </c>
      <c r="L11" t="s">
        <v>243</v>
      </c>
    </row>
    <row r="12" spans="1:12" x14ac:dyDescent="0.2">
      <c r="A12" s="86">
        <v>10</v>
      </c>
      <c r="B12" s="44" t="s">
        <v>317</v>
      </c>
      <c r="C12" s="44" t="s">
        <v>1632</v>
      </c>
      <c r="D12" s="44" t="s">
        <v>1615</v>
      </c>
      <c r="E12" s="44" t="s">
        <v>1618</v>
      </c>
      <c r="F12" s="44" t="s">
        <v>1621</v>
      </c>
      <c r="G12" s="44" t="s">
        <v>1260</v>
      </c>
      <c r="H12" s="44" t="s">
        <v>1267</v>
      </c>
      <c r="I12" s="44" t="s">
        <v>1058</v>
      </c>
      <c r="K12" t="s">
        <v>253</v>
      </c>
      <c r="L12" t="s">
        <v>247</v>
      </c>
    </row>
    <row r="13" spans="1:12" x14ac:dyDescent="0.2">
      <c r="A13" s="86">
        <v>11</v>
      </c>
      <c r="B13" s="44" t="s">
        <v>317</v>
      </c>
      <c r="C13" s="44" t="s">
        <v>1632</v>
      </c>
      <c r="D13" s="44" t="s">
        <v>1615</v>
      </c>
      <c r="E13" s="44" t="s">
        <v>1618</v>
      </c>
      <c r="F13" s="44" t="s">
        <v>1623</v>
      </c>
      <c r="G13" s="44" t="s">
        <v>495</v>
      </c>
      <c r="H13" s="44" t="s">
        <v>1268</v>
      </c>
      <c r="I13" s="44" t="s">
        <v>1059</v>
      </c>
      <c r="K13" t="s">
        <v>254</v>
      </c>
      <c r="L13" t="s">
        <v>243</v>
      </c>
    </row>
    <row r="14" spans="1:12" x14ac:dyDescent="0.2">
      <c r="A14" s="86">
        <v>12</v>
      </c>
      <c r="B14" s="44" t="s">
        <v>317</v>
      </c>
      <c r="C14" s="44" t="s">
        <v>1632</v>
      </c>
      <c r="D14" s="44" t="s">
        <v>1615</v>
      </c>
      <c r="E14" s="44" t="s">
        <v>1618</v>
      </c>
      <c r="F14" s="44" t="s">
        <v>1624</v>
      </c>
      <c r="G14" s="44" t="s">
        <v>495</v>
      </c>
      <c r="H14" s="44" t="s">
        <v>1269</v>
      </c>
      <c r="I14" s="44" t="s">
        <v>1060</v>
      </c>
      <c r="K14" t="s">
        <v>255</v>
      </c>
      <c r="L14" t="s">
        <v>243</v>
      </c>
    </row>
    <row r="15" spans="1:12" x14ac:dyDescent="0.2">
      <c r="A15" s="86">
        <v>13</v>
      </c>
      <c r="B15" s="44" t="s">
        <v>317</v>
      </c>
      <c r="C15" s="44" t="s">
        <v>1632</v>
      </c>
      <c r="D15" s="44" t="s">
        <v>1614</v>
      </c>
      <c r="E15" s="44" t="s">
        <v>1616</v>
      </c>
      <c r="F15" s="44" t="s">
        <v>1619</v>
      </c>
      <c r="G15" s="44" t="s">
        <v>495</v>
      </c>
      <c r="H15" s="44" t="s">
        <v>1262</v>
      </c>
      <c r="I15" s="44" t="s">
        <v>1061</v>
      </c>
      <c r="K15" t="s">
        <v>256</v>
      </c>
      <c r="L15" t="s">
        <v>243</v>
      </c>
    </row>
    <row r="16" spans="1:12" x14ac:dyDescent="0.2">
      <c r="A16" s="86">
        <v>14</v>
      </c>
      <c r="B16" s="44" t="s">
        <v>317</v>
      </c>
      <c r="C16" s="44" t="s">
        <v>1632</v>
      </c>
      <c r="D16" s="44" t="s">
        <v>1614</v>
      </c>
      <c r="E16" s="44" t="s">
        <v>1616</v>
      </c>
      <c r="F16" s="44" t="s">
        <v>1620</v>
      </c>
      <c r="G16" s="44" t="s">
        <v>495</v>
      </c>
      <c r="H16" s="44" t="s">
        <v>1263</v>
      </c>
      <c r="I16" s="44" t="s">
        <v>1643</v>
      </c>
      <c r="K16" t="s">
        <v>257</v>
      </c>
      <c r="L16" t="s">
        <v>243</v>
      </c>
    </row>
    <row r="17" spans="1:12" x14ac:dyDescent="0.2">
      <c r="A17" s="86">
        <v>15</v>
      </c>
      <c r="B17" s="44" t="s">
        <v>317</v>
      </c>
      <c r="C17" s="44" t="s">
        <v>1632</v>
      </c>
      <c r="D17" s="44" t="s">
        <v>1614</v>
      </c>
      <c r="E17" s="44" t="s">
        <v>1616</v>
      </c>
      <c r="F17" s="44" t="s">
        <v>1621</v>
      </c>
      <c r="G17" s="44" t="s">
        <v>495</v>
      </c>
      <c r="H17" s="44" t="s">
        <v>1264</v>
      </c>
      <c r="I17" s="44" t="s">
        <v>1644</v>
      </c>
      <c r="K17" t="s">
        <v>258</v>
      </c>
      <c r="L17" t="s">
        <v>243</v>
      </c>
    </row>
    <row r="18" spans="1:12" x14ac:dyDescent="0.2">
      <c r="A18" s="86">
        <v>16</v>
      </c>
      <c r="B18" s="44" t="s">
        <v>317</v>
      </c>
      <c r="C18" s="44" t="s">
        <v>1632</v>
      </c>
      <c r="D18" s="44" t="s">
        <v>1614</v>
      </c>
      <c r="E18" s="44" t="s">
        <v>1616</v>
      </c>
      <c r="F18" s="44" t="s">
        <v>1621</v>
      </c>
      <c r="G18" s="44" t="s">
        <v>1260</v>
      </c>
      <c r="H18" s="44" t="s">
        <v>1264</v>
      </c>
      <c r="I18" s="44" t="s">
        <v>1645</v>
      </c>
      <c r="K18" t="s">
        <v>259</v>
      </c>
      <c r="L18" t="s">
        <v>247</v>
      </c>
    </row>
    <row r="19" spans="1:12" x14ac:dyDescent="0.2">
      <c r="A19" s="86">
        <v>17</v>
      </c>
      <c r="B19" s="44" t="s">
        <v>317</v>
      </c>
      <c r="C19" s="44" t="s">
        <v>1632</v>
      </c>
      <c r="D19" s="44" t="s">
        <v>1614</v>
      </c>
      <c r="E19" s="44" t="s">
        <v>1616</v>
      </c>
      <c r="F19" s="44" t="s">
        <v>1623</v>
      </c>
      <c r="G19" s="44" t="s">
        <v>495</v>
      </c>
      <c r="H19" s="44" t="s">
        <v>659</v>
      </c>
      <c r="I19" s="44" t="s">
        <v>1646</v>
      </c>
      <c r="K19" t="s">
        <v>260</v>
      </c>
      <c r="L19" t="s">
        <v>243</v>
      </c>
    </row>
    <row r="20" spans="1:12" x14ac:dyDescent="0.2">
      <c r="A20" s="86">
        <v>18</v>
      </c>
      <c r="B20" s="44" t="s">
        <v>317</v>
      </c>
      <c r="C20" s="44" t="s">
        <v>1632</v>
      </c>
      <c r="D20" s="44" t="s">
        <v>1614</v>
      </c>
      <c r="E20" s="44" t="s">
        <v>1616</v>
      </c>
      <c r="F20" s="44" t="s">
        <v>1624</v>
      </c>
      <c r="G20" s="44" t="s">
        <v>495</v>
      </c>
      <c r="H20" s="44" t="s">
        <v>660</v>
      </c>
      <c r="I20" s="44" t="s">
        <v>1647</v>
      </c>
      <c r="K20" t="s">
        <v>261</v>
      </c>
      <c r="L20" t="s">
        <v>243</v>
      </c>
    </row>
    <row r="21" spans="1:12" x14ac:dyDescent="0.2">
      <c r="A21" s="86">
        <v>19</v>
      </c>
      <c r="B21" s="44" t="s">
        <v>317</v>
      </c>
      <c r="C21" s="44" t="s">
        <v>1632</v>
      </c>
      <c r="D21" s="44" t="s">
        <v>1615</v>
      </c>
      <c r="E21" s="44" t="s">
        <v>1616</v>
      </c>
      <c r="F21" s="44" t="s">
        <v>1619</v>
      </c>
      <c r="G21" s="44" t="s">
        <v>495</v>
      </c>
      <c r="H21" s="44" t="s">
        <v>1270</v>
      </c>
      <c r="I21" s="44" t="s">
        <v>1648</v>
      </c>
      <c r="K21" t="s">
        <v>262</v>
      </c>
      <c r="L21" t="s">
        <v>243</v>
      </c>
    </row>
    <row r="22" spans="1:12" x14ac:dyDescent="0.2">
      <c r="A22" s="86">
        <v>20</v>
      </c>
      <c r="B22" s="44" t="s">
        <v>317</v>
      </c>
      <c r="C22" s="44" t="s">
        <v>1632</v>
      </c>
      <c r="D22" s="44" t="s">
        <v>1615</v>
      </c>
      <c r="E22" s="44" t="s">
        <v>1616</v>
      </c>
      <c r="F22" s="44" t="s">
        <v>1620</v>
      </c>
      <c r="G22" s="44" t="s">
        <v>495</v>
      </c>
      <c r="H22" s="44" t="s">
        <v>1271</v>
      </c>
      <c r="I22" s="44" t="s">
        <v>1649</v>
      </c>
      <c r="K22" t="s">
        <v>263</v>
      </c>
      <c r="L22" t="s">
        <v>243</v>
      </c>
    </row>
    <row r="23" spans="1:12" x14ac:dyDescent="0.2">
      <c r="A23" s="86">
        <v>21</v>
      </c>
      <c r="B23" s="44" t="s">
        <v>317</v>
      </c>
      <c r="C23" s="44" t="s">
        <v>1632</v>
      </c>
      <c r="D23" s="44" t="s">
        <v>1615</v>
      </c>
      <c r="E23" s="44" t="s">
        <v>1616</v>
      </c>
      <c r="F23" s="44" t="s">
        <v>1621</v>
      </c>
      <c r="G23" s="44" t="s">
        <v>495</v>
      </c>
      <c r="H23" s="44" t="s">
        <v>1272</v>
      </c>
      <c r="I23" s="44" t="s">
        <v>1650</v>
      </c>
      <c r="K23" t="s">
        <v>264</v>
      </c>
      <c r="L23" t="s">
        <v>243</v>
      </c>
    </row>
    <row r="24" spans="1:12" x14ac:dyDescent="0.2">
      <c r="A24" s="86">
        <v>22</v>
      </c>
      <c r="B24" s="44" t="s">
        <v>317</v>
      </c>
      <c r="C24" s="44" t="s">
        <v>1632</v>
      </c>
      <c r="D24" s="44" t="s">
        <v>1615</v>
      </c>
      <c r="E24" s="44" t="s">
        <v>1616</v>
      </c>
      <c r="F24" s="44" t="s">
        <v>1621</v>
      </c>
      <c r="G24" s="44" t="s">
        <v>1260</v>
      </c>
      <c r="H24" s="44" t="s">
        <v>1272</v>
      </c>
      <c r="I24" s="44" t="s">
        <v>1651</v>
      </c>
      <c r="K24" t="s">
        <v>265</v>
      </c>
      <c r="L24" t="s">
        <v>247</v>
      </c>
    </row>
    <row r="25" spans="1:12" x14ac:dyDescent="0.2">
      <c r="A25" s="86">
        <v>23</v>
      </c>
      <c r="B25" s="44" t="s">
        <v>317</v>
      </c>
      <c r="C25" s="44" t="s">
        <v>1632</v>
      </c>
      <c r="D25" s="44" t="s">
        <v>1615</v>
      </c>
      <c r="E25" s="44" t="s">
        <v>1616</v>
      </c>
      <c r="F25" s="44" t="s">
        <v>1623</v>
      </c>
      <c r="G25" s="44" t="s">
        <v>495</v>
      </c>
      <c r="H25" s="44" t="s">
        <v>2359</v>
      </c>
      <c r="I25" s="44" t="s">
        <v>1652</v>
      </c>
      <c r="K25" t="s">
        <v>266</v>
      </c>
      <c r="L25" t="s">
        <v>243</v>
      </c>
    </row>
    <row r="26" spans="1:12" x14ac:dyDescent="0.2">
      <c r="A26" s="86">
        <v>24</v>
      </c>
      <c r="B26" s="44" t="s">
        <v>317</v>
      </c>
      <c r="C26" s="44" t="s">
        <v>1632</v>
      </c>
      <c r="D26" s="44" t="s">
        <v>1615</v>
      </c>
      <c r="E26" s="44" t="s">
        <v>1616</v>
      </c>
      <c r="F26" s="44" t="s">
        <v>1624</v>
      </c>
      <c r="G26" s="44" t="s">
        <v>495</v>
      </c>
      <c r="H26" s="44" t="s">
        <v>2360</v>
      </c>
      <c r="I26" s="44" t="s">
        <v>1653</v>
      </c>
      <c r="K26" t="s">
        <v>267</v>
      </c>
      <c r="L26" t="s">
        <v>243</v>
      </c>
    </row>
    <row r="27" spans="1:12" x14ac:dyDescent="0.2">
      <c r="A27" s="86">
        <v>25</v>
      </c>
      <c r="B27" s="44" t="s">
        <v>317</v>
      </c>
      <c r="C27" s="44" t="s">
        <v>1632</v>
      </c>
      <c r="D27" s="44" t="s">
        <v>1614</v>
      </c>
      <c r="E27" s="44" t="s">
        <v>1617</v>
      </c>
      <c r="F27" s="44" t="s">
        <v>1619</v>
      </c>
      <c r="G27" s="44" t="s">
        <v>495</v>
      </c>
      <c r="H27" s="44" t="s">
        <v>269</v>
      </c>
      <c r="I27" s="44" t="s">
        <v>1654</v>
      </c>
      <c r="K27" t="s">
        <v>268</v>
      </c>
      <c r="L27" t="s">
        <v>243</v>
      </c>
    </row>
    <row r="28" spans="1:12" x14ac:dyDescent="0.2">
      <c r="A28" s="86">
        <v>26</v>
      </c>
      <c r="B28" s="44" t="s">
        <v>317</v>
      </c>
      <c r="C28" s="44" t="s">
        <v>1632</v>
      </c>
      <c r="D28" s="44" t="s">
        <v>1614</v>
      </c>
      <c r="E28" s="44" t="s">
        <v>1617</v>
      </c>
      <c r="F28" s="44" t="s">
        <v>1620</v>
      </c>
      <c r="G28" s="44" t="s">
        <v>495</v>
      </c>
      <c r="H28" s="44" t="s">
        <v>271</v>
      </c>
      <c r="I28" s="44" t="s">
        <v>1655</v>
      </c>
      <c r="K28" t="s">
        <v>270</v>
      </c>
      <c r="L28" t="s">
        <v>243</v>
      </c>
    </row>
    <row r="29" spans="1:12" x14ac:dyDescent="0.2">
      <c r="A29" s="86">
        <v>27</v>
      </c>
      <c r="B29" s="44" t="s">
        <v>317</v>
      </c>
      <c r="C29" s="44" t="s">
        <v>1632</v>
      </c>
      <c r="D29" s="44" t="s">
        <v>1614</v>
      </c>
      <c r="E29" s="44" t="s">
        <v>1617</v>
      </c>
      <c r="F29" s="44" t="s">
        <v>1620</v>
      </c>
      <c r="G29" s="44" t="s">
        <v>495</v>
      </c>
      <c r="H29" s="44" t="s">
        <v>273</v>
      </c>
      <c r="I29" s="44" t="s">
        <v>1656</v>
      </c>
      <c r="K29" t="s">
        <v>272</v>
      </c>
      <c r="L29" t="s">
        <v>243</v>
      </c>
    </row>
    <row r="30" spans="1:12" x14ac:dyDescent="0.2">
      <c r="A30" s="86">
        <v>28</v>
      </c>
      <c r="B30" s="44" t="s">
        <v>317</v>
      </c>
      <c r="C30" s="44" t="s">
        <v>1632</v>
      </c>
      <c r="D30" s="44" t="s">
        <v>1614</v>
      </c>
      <c r="E30" s="44" t="s">
        <v>1617</v>
      </c>
      <c r="F30" s="44" t="s">
        <v>1623</v>
      </c>
      <c r="G30" s="44" t="s">
        <v>495</v>
      </c>
      <c r="H30" s="44" t="s">
        <v>275</v>
      </c>
      <c r="I30" s="44" t="s">
        <v>1657</v>
      </c>
      <c r="K30" t="s">
        <v>274</v>
      </c>
      <c r="L30" t="s">
        <v>243</v>
      </c>
    </row>
    <row r="31" spans="1:12" x14ac:dyDescent="0.2">
      <c r="A31" s="86">
        <v>29</v>
      </c>
      <c r="B31" s="44" t="s">
        <v>317</v>
      </c>
      <c r="C31" s="44" t="s">
        <v>1632</v>
      </c>
      <c r="D31" s="44" t="s">
        <v>1614</v>
      </c>
      <c r="E31" s="44" t="s">
        <v>1617</v>
      </c>
      <c r="F31" s="44" t="s">
        <v>1624</v>
      </c>
      <c r="G31" s="44" t="s">
        <v>495</v>
      </c>
      <c r="H31" s="44" t="s">
        <v>277</v>
      </c>
      <c r="I31" s="44" t="s">
        <v>1658</v>
      </c>
      <c r="K31" t="s">
        <v>276</v>
      </c>
      <c r="L31" t="s">
        <v>243</v>
      </c>
    </row>
    <row r="32" spans="1:12" x14ac:dyDescent="0.2">
      <c r="A32" s="86">
        <v>30</v>
      </c>
      <c r="B32" s="44" t="s">
        <v>317</v>
      </c>
      <c r="C32" s="44" t="s">
        <v>1632</v>
      </c>
      <c r="D32" s="44" t="s">
        <v>1615</v>
      </c>
      <c r="E32" s="44" t="s">
        <v>1617</v>
      </c>
      <c r="F32" s="44" t="s">
        <v>1619</v>
      </c>
      <c r="G32" s="44" t="s">
        <v>495</v>
      </c>
      <c r="H32" s="44" t="s">
        <v>279</v>
      </c>
      <c r="I32" s="44" t="s">
        <v>1659</v>
      </c>
      <c r="K32" t="s">
        <v>278</v>
      </c>
      <c r="L32" t="s">
        <v>243</v>
      </c>
    </row>
    <row r="33" spans="1:12" x14ac:dyDescent="0.2">
      <c r="A33" s="86">
        <v>31</v>
      </c>
      <c r="B33" s="44" t="s">
        <v>317</v>
      </c>
      <c r="C33" s="44" t="s">
        <v>1632</v>
      </c>
      <c r="D33" s="44" t="s">
        <v>1615</v>
      </c>
      <c r="E33" s="44" t="s">
        <v>1617</v>
      </c>
      <c r="F33" s="44" t="s">
        <v>1620</v>
      </c>
      <c r="G33" s="44" t="s">
        <v>495</v>
      </c>
      <c r="H33" s="44" t="s">
        <v>281</v>
      </c>
      <c r="I33" s="44" t="s">
        <v>1660</v>
      </c>
      <c r="K33" t="s">
        <v>280</v>
      </c>
      <c r="L33" t="s">
        <v>243</v>
      </c>
    </row>
    <row r="34" spans="1:12" x14ac:dyDescent="0.2">
      <c r="A34" s="86">
        <v>32</v>
      </c>
      <c r="B34" s="44" t="s">
        <v>317</v>
      </c>
      <c r="C34" s="44" t="s">
        <v>1632</v>
      </c>
      <c r="D34" s="44" t="s">
        <v>1615</v>
      </c>
      <c r="E34" s="44" t="s">
        <v>1617</v>
      </c>
      <c r="F34" s="44" t="s">
        <v>1620</v>
      </c>
      <c r="G34" s="44" t="s">
        <v>495</v>
      </c>
      <c r="H34" s="44" t="s">
        <v>283</v>
      </c>
      <c r="I34" s="44" t="s">
        <v>1661</v>
      </c>
      <c r="K34" t="s">
        <v>282</v>
      </c>
      <c r="L34" t="s">
        <v>243</v>
      </c>
    </row>
    <row r="35" spans="1:12" x14ac:dyDescent="0.2">
      <c r="A35" s="86">
        <v>33</v>
      </c>
      <c r="B35" s="44" t="s">
        <v>317</v>
      </c>
      <c r="C35" s="44" t="s">
        <v>1632</v>
      </c>
      <c r="D35" s="44" t="s">
        <v>1615</v>
      </c>
      <c r="E35" s="44" t="s">
        <v>1617</v>
      </c>
      <c r="F35" s="44" t="s">
        <v>1623</v>
      </c>
      <c r="G35" s="44" t="s">
        <v>495</v>
      </c>
      <c r="H35" s="44" t="s">
        <v>285</v>
      </c>
      <c r="I35" s="44" t="s">
        <v>1662</v>
      </c>
      <c r="K35" t="s">
        <v>284</v>
      </c>
      <c r="L35" t="s">
        <v>243</v>
      </c>
    </row>
    <row r="36" spans="1:12" x14ac:dyDescent="0.2">
      <c r="A36" s="86">
        <v>34</v>
      </c>
      <c r="B36" s="44" t="s">
        <v>317</v>
      </c>
      <c r="C36" s="44" t="s">
        <v>1632</v>
      </c>
      <c r="D36" s="44" t="s">
        <v>1615</v>
      </c>
      <c r="E36" s="44" t="s">
        <v>1617</v>
      </c>
      <c r="F36" s="44" t="s">
        <v>1624</v>
      </c>
      <c r="G36" s="44" t="s">
        <v>495</v>
      </c>
      <c r="H36" s="44" t="s">
        <v>611</v>
      </c>
      <c r="I36" s="44" t="s">
        <v>1663</v>
      </c>
      <c r="K36" t="s">
        <v>610</v>
      </c>
      <c r="L36" t="s">
        <v>243</v>
      </c>
    </row>
    <row r="37" spans="1:12" x14ac:dyDescent="0.2">
      <c r="A37" s="86">
        <v>35</v>
      </c>
      <c r="B37" s="44" t="s">
        <v>317</v>
      </c>
      <c r="C37" s="44" t="s">
        <v>1632</v>
      </c>
      <c r="D37" s="44" t="s">
        <v>513</v>
      </c>
      <c r="E37" s="44" t="s">
        <v>513</v>
      </c>
      <c r="F37" s="44" t="s">
        <v>1619</v>
      </c>
      <c r="G37" s="44" t="s">
        <v>520</v>
      </c>
      <c r="H37" s="44" t="s">
        <v>54</v>
      </c>
      <c r="I37" s="44" t="s">
        <v>1664</v>
      </c>
      <c r="K37" t="s">
        <v>612</v>
      </c>
      <c r="L37" t="s">
        <v>613</v>
      </c>
    </row>
    <row r="38" spans="1:12" x14ac:dyDescent="0.2">
      <c r="A38" s="86">
        <v>36</v>
      </c>
      <c r="B38" s="44" t="s">
        <v>317</v>
      </c>
      <c r="C38" s="44" t="s">
        <v>1632</v>
      </c>
      <c r="D38" s="44" t="s">
        <v>513</v>
      </c>
      <c r="E38" s="44" t="s">
        <v>513</v>
      </c>
      <c r="F38" s="44" t="s">
        <v>1620</v>
      </c>
      <c r="G38" s="44" t="s">
        <v>520</v>
      </c>
      <c r="H38" s="44" t="s">
        <v>501</v>
      </c>
      <c r="I38" s="44" t="s">
        <v>1665</v>
      </c>
      <c r="K38" t="s">
        <v>614</v>
      </c>
      <c r="L38" t="s">
        <v>613</v>
      </c>
    </row>
    <row r="39" spans="1:12" x14ac:dyDescent="0.2">
      <c r="A39" s="86">
        <v>37</v>
      </c>
      <c r="B39" s="44" t="s">
        <v>317</v>
      </c>
      <c r="C39" s="44" t="s">
        <v>1632</v>
      </c>
      <c r="D39" s="44" t="s">
        <v>513</v>
      </c>
      <c r="E39" s="44" t="s">
        <v>513</v>
      </c>
      <c r="F39" s="44" t="s">
        <v>1621</v>
      </c>
      <c r="G39" s="44" t="s">
        <v>520</v>
      </c>
      <c r="H39" s="44" t="s">
        <v>502</v>
      </c>
      <c r="I39" s="44" t="s">
        <v>1666</v>
      </c>
      <c r="K39" t="s">
        <v>615</v>
      </c>
      <c r="L39" t="s">
        <v>613</v>
      </c>
    </row>
    <row r="40" spans="1:12" x14ac:dyDescent="0.2">
      <c r="A40" s="86">
        <v>38</v>
      </c>
      <c r="B40" s="44" t="s">
        <v>317</v>
      </c>
      <c r="C40" s="44" t="s">
        <v>1632</v>
      </c>
      <c r="D40" s="44" t="s">
        <v>513</v>
      </c>
      <c r="E40" s="44" t="s">
        <v>513</v>
      </c>
      <c r="F40" s="44" t="s">
        <v>55</v>
      </c>
      <c r="G40" s="44" t="s">
        <v>520</v>
      </c>
      <c r="H40" s="44" t="s">
        <v>1625</v>
      </c>
      <c r="I40" s="44" t="s">
        <v>1667</v>
      </c>
      <c r="K40" t="s">
        <v>616</v>
      </c>
      <c r="L40" t="s">
        <v>613</v>
      </c>
    </row>
    <row r="41" spans="1:12" x14ac:dyDescent="0.2">
      <c r="A41" s="86">
        <v>39</v>
      </c>
      <c r="B41" s="44" t="s">
        <v>317</v>
      </c>
      <c r="C41" s="44" t="s">
        <v>1632</v>
      </c>
      <c r="D41" s="44" t="s">
        <v>513</v>
      </c>
      <c r="E41" s="44" t="s">
        <v>513</v>
      </c>
      <c r="F41" s="44" t="s">
        <v>513</v>
      </c>
      <c r="G41" s="44" t="s">
        <v>520</v>
      </c>
      <c r="H41" s="44" t="s">
        <v>1252</v>
      </c>
      <c r="I41" s="44" t="s">
        <v>1668</v>
      </c>
      <c r="K41" t="s">
        <v>617</v>
      </c>
      <c r="L41" t="s">
        <v>613</v>
      </c>
    </row>
    <row r="42" spans="1:12" x14ac:dyDescent="0.2">
      <c r="A42" s="86">
        <v>40</v>
      </c>
      <c r="B42" s="44" t="s">
        <v>317</v>
      </c>
      <c r="C42" s="44" t="s">
        <v>1632</v>
      </c>
      <c r="D42" s="44" t="s">
        <v>513</v>
      </c>
      <c r="E42" s="44" t="s">
        <v>513</v>
      </c>
      <c r="F42" s="44" t="s">
        <v>513</v>
      </c>
      <c r="G42" s="44" t="s">
        <v>520</v>
      </c>
      <c r="H42" s="44" t="s">
        <v>1253</v>
      </c>
      <c r="I42" s="44" t="s">
        <v>1669</v>
      </c>
      <c r="K42" t="s">
        <v>618</v>
      </c>
      <c r="L42" t="s">
        <v>613</v>
      </c>
    </row>
    <row r="43" spans="1:12" x14ac:dyDescent="0.2">
      <c r="A43" s="86">
        <v>41</v>
      </c>
      <c r="B43" s="44" t="s">
        <v>317</v>
      </c>
      <c r="C43" s="44" t="s">
        <v>1632</v>
      </c>
      <c r="D43" s="44" t="s">
        <v>513</v>
      </c>
      <c r="E43" s="44" t="s">
        <v>513</v>
      </c>
      <c r="F43" s="44" t="s">
        <v>513</v>
      </c>
      <c r="G43" s="44" t="s">
        <v>520</v>
      </c>
      <c r="H43" s="44" t="s">
        <v>1254</v>
      </c>
      <c r="I43" s="44" t="s">
        <v>1670</v>
      </c>
      <c r="K43" t="s">
        <v>619</v>
      </c>
      <c r="L43" t="s">
        <v>613</v>
      </c>
    </row>
    <row r="44" spans="1:12" x14ac:dyDescent="0.2">
      <c r="A44" s="86">
        <v>42</v>
      </c>
      <c r="B44" s="44" t="s">
        <v>317</v>
      </c>
      <c r="C44" s="44" t="s">
        <v>1632</v>
      </c>
      <c r="D44" s="44" t="s">
        <v>513</v>
      </c>
      <c r="E44" s="44" t="s">
        <v>513</v>
      </c>
      <c r="F44" s="44" t="s">
        <v>513</v>
      </c>
      <c r="G44" s="44" t="s">
        <v>520</v>
      </c>
      <c r="H44" s="44" t="s">
        <v>1255</v>
      </c>
      <c r="I44" s="44" t="s">
        <v>1671</v>
      </c>
      <c r="K44" t="s">
        <v>620</v>
      </c>
      <c r="L44" t="s">
        <v>613</v>
      </c>
    </row>
    <row r="45" spans="1:12" x14ac:dyDescent="0.2">
      <c r="A45" s="86">
        <v>43</v>
      </c>
      <c r="B45" s="44" t="s">
        <v>317</v>
      </c>
      <c r="C45" s="44" t="s">
        <v>1632</v>
      </c>
      <c r="D45" s="44" t="s">
        <v>513</v>
      </c>
      <c r="E45" s="44" t="s">
        <v>513</v>
      </c>
      <c r="F45" s="44" t="s">
        <v>513</v>
      </c>
      <c r="G45" s="44" t="s">
        <v>520</v>
      </c>
      <c r="H45" s="44" t="s">
        <v>1256</v>
      </c>
      <c r="I45" s="44" t="s">
        <v>1672</v>
      </c>
      <c r="K45" t="s">
        <v>621</v>
      </c>
      <c r="L45" t="s">
        <v>613</v>
      </c>
    </row>
    <row r="46" spans="1:12" x14ac:dyDescent="0.2">
      <c r="A46" s="86">
        <v>44</v>
      </c>
      <c r="B46" s="44" t="s">
        <v>317</v>
      </c>
      <c r="C46" s="44" t="s">
        <v>1632</v>
      </c>
      <c r="D46" s="44" t="s">
        <v>513</v>
      </c>
      <c r="E46" s="44" t="s">
        <v>513</v>
      </c>
      <c r="F46" s="44" t="s">
        <v>513</v>
      </c>
      <c r="G46" s="44" t="s">
        <v>514</v>
      </c>
      <c r="H46" s="44" t="s">
        <v>623</v>
      </c>
      <c r="I46" s="44" t="s">
        <v>1673</v>
      </c>
      <c r="K46" t="s">
        <v>622</v>
      </c>
      <c r="L46" t="s">
        <v>624</v>
      </c>
    </row>
    <row r="47" spans="1:12" x14ac:dyDescent="0.2">
      <c r="A47" s="86">
        <v>45</v>
      </c>
      <c r="B47" s="44" t="s">
        <v>317</v>
      </c>
      <c r="C47" s="44" t="s">
        <v>1632</v>
      </c>
      <c r="D47" s="44" t="s">
        <v>513</v>
      </c>
      <c r="E47" s="44" t="s">
        <v>513</v>
      </c>
      <c r="F47" s="44" t="s">
        <v>513</v>
      </c>
      <c r="G47" s="44" t="s">
        <v>514</v>
      </c>
      <c r="H47" s="44" t="s">
        <v>626</v>
      </c>
      <c r="I47" s="44" t="s">
        <v>1674</v>
      </c>
      <c r="K47" t="s">
        <v>625</v>
      </c>
      <c r="L47" t="s">
        <v>624</v>
      </c>
    </row>
    <row r="48" spans="1:12" x14ac:dyDescent="0.2">
      <c r="A48" s="86">
        <v>46</v>
      </c>
      <c r="B48" s="44" t="s">
        <v>317</v>
      </c>
      <c r="C48" s="44" t="s">
        <v>1632</v>
      </c>
      <c r="D48" s="44" t="s">
        <v>513</v>
      </c>
      <c r="E48" s="44" t="s">
        <v>513</v>
      </c>
      <c r="F48" s="44" t="s">
        <v>513</v>
      </c>
      <c r="G48" s="44" t="s">
        <v>88</v>
      </c>
      <c r="H48" s="44" t="s">
        <v>628</v>
      </c>
      <c r="I48" s="44" t="s">
        <v>1675</v>
      </c>
      <c r="K48" t="s">
        <v>627</v>
      </c>
      <c r="L48" t="s">
        <v>320</v>
      </c>
    </row>
    <row r="49" spans="1:12" x14ac:dyDescent="0.2">
      <c r="A49" s="86">
        <v>47</v>
      </c>
      <c r="B49" s="44" t="s">
        <v>317</v>
      </c>
      <c r="C49" s="44" t="s">
        <v>1632</v>
      </c>
      <c r="D49" s="44" t="s">
        <v>513</v>
      </c>
      <c r="E49" s="44" t="s">
        <v>513</v>
      </c>
      <c r="F49" s="44" t="s">
        <v>513</v>
      </c>
      <c r="G49" s="44" t="s">
        <v>88</v>
      </c>
      <c r="H49" s="44" t="s">
        <v>322</v>
      </c>
      <c r="I49" s="44" t="s">
        <v>1676</v>
      </c>
      <c r="K49" t="s">
        <v>321</v>
      </c>
      <c r="L49" t="s">
        <v>320</v>
      </c>
    </row>
    <row r="50" spans="1:12" x14ac:dyDescent="0.2">
      <c r="A50" s="86">
        <v>48</v>
      </c>
      <c r="B50" s="44" t="s">
        <v>317</v>
      </c>
      <c r="C50" s="44" t="s">
        <v>1632</v>
      </c>
      <c r="D50" s="44" t="s">
        <v>513</v>
      </c>
      <c r="E50" s="44" t="s">
        <v>513</v>
      </c>
      <c r="F50" s="44" t="s">
        <v>513</v>
      </c>
      <c r="G50" s="44" t="s">
        <v>88</v>
      </c>
      <c r="H50" s="44" t="s">
        <v>324</v>
      </c>
      <c r="I50" s="44" t="s">
        <v>1677</v>
      </c>
      <c r="K50" t="s">
        <v>323</v>
      </c>
      <c r="L50" t="s">
        <v>320</v>
      </c>
    </row>
    <row r="51" spans="1:12" x14ac:dyDescent="0.2">
      <c r="A51" s="86">
        <v>49</v>
      </c>
      <c r="B51" s="44" t="s">
        <v>317</v>
      </c>
      <c r="C51" s="44" t="s">
        <v>1632</v>
      </c>
      <c r="D51" s="44" t="s">
        <v>1615</v>
      </c>
      <c r="E51" s="44" t="s">
        <v>1618</v>
      </c>
      <c r="F51" s="44" t="s">
        <v>513</v>
      </c>
      <c r="G51" s="44" t="s">
        <v>1611</v>
      </c>
      <c r="H51" s="44" t="s">
        <v>519</v>
      </c>
      <c r="I51" s="44" t="s">
        <v>1678</v>
      </c>
      <c r="K51" t="s">
        <v>325</v>
      </c>
      <c r="L51" t="s">
        <v>326</v>
      </c>
    </row>
    <row r="52" spans="1:12" x14ac:dyDescent="0.2">
      <c r="A52" s="86">
        <v>50</v>
      </c>
      <c r="B52" s="44" t="s">
        <v>317</v>
      </c>
      <c r="C52" s="44" t="s">
        <v>1632</v>
      </c>
      <c r="D52" s="44" t="s">
        <v>1615</v>
      </c>
      <c r="E52" s="44" t="s">
        <v>1616</v>
      </c>
      <c r="F52" s="44" t="s">
        <v>513</v>
      </c>
      <c r="G52" s="44" t="s">
        <v>514</v>
      </c>
      <c r="H52" s="44" t="s">
        <v>328</v>
      </c>
      <c r="I52" s="44" t="s">
        <v>1679</v>
      </c>
      <c r="K52" t="s">
        <v>327</v>
      </c>
      <c r="L52" t="s">
        <v>326</v>
      </c>
    </row>
    <row r="53" spans="1:12" x14ac:dyDescent="0.2">
      <c r="A53" s="86">
        <v>51</v>
      </c>
      <c r="B53" s="44" t="s">
        <v>317</v>
      </c>
      <c r="C53" s="44" t="s">
        <v>1632</v>
      </c>
      <c r="D53" s="44" t="s">
        <v>1615</v>
      </c>
      <c r="E53" s="44" t="s">
        <v>1617</v>
      </c>
      <c r="F53" s="44" t="s">
        <v>513</v>
      </c>
      <c r="G53" s="44" t="s">
        <v>514</v>
      </c>
      <c r="H53" s="44" t="s">
        <v>330</v>
      </c>
      <c r="I53" s="44" t="s">
        <v>1680</v>
      </c>
      <c r="K53" t="s">
        <v>329</v>
      </c>
      <c r="L53" t="s">
        <v>326</v>
      </c>
    </row>
    <row r="54" spans="1:12" x14ac:dyDescent="0.2">
      <c r="A54" s="86">
        <v>52</v>
      </c>
      <c r="B54" s="44" t="s">
        <v>317</v>
      </c>
      <c r="C54" s="44" t="s">
        <v>1632</v>
      </c>
      <c r="D54" s="44" t="s">
        <v>1614</v>
      </c>
      <c r="E54" s="44" t="s">
        <v>1618</v>
      </c>
      <c r="F54" s="44" t="s">
        <v>513</v>
      </c>
      <c r="G54" s="44" t="s">
        <v>514</v>
      </c>
      <c r="H54" s="44" t="s">
        <v>515</v>
      </c>
      <c r="I54" s="44" t="s">
        <v>484</v>
      </c>
      <c r="K54" t="s">
        <v>331</v>
      </c>
      <c r="L54" t="s">
        <v>326</v>
      </c>
    </row>
    <row r="55" spans="1:12" x14ac:dyDescent="0.2">
      <c r="A55" s="86">
        <v>53</v>
      </c>
      <c r="B55" s="44" t="s">
        <v>317</v>
      </c>
      <c r="C55" s="44" t="s">
        <v>1632</v>
      </c>
      <c r="D55" s="44" t="s">
        <v>1614</v>
      </c>
      <c r="E55" s="44" t="s">
        <v>1616</v>
      </c>
      <c r="F55" s="44" t="s">
        <v>513</v>
      </c>
      <c r="G55" s="44" t="s">
        <v>514</v>
      </c>
      <c r="H55" s="44" t="s">
        <v>517</v>
      </c>
      <c r="I55" s="44" t="s">
        <v>485</v>
      </c>
      <c r="K55" t="s">
        <v>332</v>
      </c>
      <c r="L55" t="s">
        <v>326</v>
      </c>
    </row>
    <row r="56" spans="1:12" x14ac:dyDescent="0.2">
      <c r="A56" s="86">
        <v>54</v>
      </c>
      <c r="B56" s="44" t="s">
        <v>317</v>
      </c>
      <c r="C56" s="44" t="s">
        <v>1632</v>
      </c>
      <c r="D56" s="44" t="s">
        <v>1614</v>
      </c>
      <c r="E56" s="44" t="s">
        <v>1617</v>
      </c>
      <c r="F56" s="44" t="s">
        <v>513</v>
      </c>
      <c r="G56" s="44" t="s">
        <v>514</v>
      </c>
      <c r="H56" s="44" t="s">
        <v>334</v>
      </c>
      <c r="I56" s="44" t="s">
        <v>486</v>
      </c>
      <c r="K56" t="s">
        <v>333</v>
      </c>
      <c r="L56" t="s">
        <v>326</v>
      </c>
    </row>
    <row r="57" spans="1:12" x14ac:dyDescent="0.2">
      <c r="A57" s="86">
        <v>55</v>
      </c>
      <c r="B57" s="44" t="s">
        <v>318</v>
      </c>
      <c r="C57" s="44" t="s">
        <v>573</v>
      </c>
      <c r="D57" s="44" t="s">
        <v>513</v>
      </c>
      <c r="E57" s="44" t="s">
        <v>513</v>
      </c>
      <c r="F57" s="44" t="s">
        <v>1619</v>
      </c>
      <c r="G57" s="44" t="s">
        <v>520</v>
      </c>
      <c r="H57" s="44" t="s">
        <v>315</v>
      </c>
      <c r="I57" s="44" t="s">
        <v>487</v>
      </c>
      <c r="K57" t="s">
        <v>335</v>
      </c>
      <c r="L57" t="s">
        <v>613</v>
      </c>
    </row>
    <row r="58" spans="1:12" x14ac:dyDescent="0.2">
      <c r="A58" s="86">
        <v>56</v>
      </c>
      <c r="B58" s="44" t="s">
        <v>318</v>
      </c>
      <c r="C58" s="44" t="s">
        <v>573</v>
      </c>
      <c r="D58" s="44" t="s">
        <v>513</v>
      </c>
      <c r="E58" s="44" t="s">
        <v>513</v>
      </c>
      <c r="F58" s="44" t="s">
        <v>1620</v>
      </c>
      <c r="G58" s="44" t="s">
        <v>520</v>
      </c>
      <c r="H58" s="44" t="s">
        <v>496</v>
      </c>
      <c r="I58" s="44" t="s">
        <v>488</v>
      </c>
      <c r="K58" t="s">
        <v>336</v>
      </c>
      <c r="L58" t="s">
        <v>613</v>
      </c>
    </row>
    <row r="59" spans="1:12" x14ac:dyDescent="0.2">
      <c r="A59" s="86">
        <v>57</v>
      </c>
      <c r="B59" s="44" t="s">
        <v>318</v>
      </c>
      <c r="C59" s="44" t="s">
        <v>573</v>
      </c>
      <c r="D59" s="44" t="s">
        <v>513</v>
      </c>
      <c r="E59" s="44" t="s">
        <v>513</v>
      </c>
      <c r="F59" s="44" t="s">
        <v>55</v>
      </c>
      <c r="G59" s="44" t="s">
        <v>520</v>
      </c>
      <c r="H59" s="44" t="s">
        <v>497</v>
      </c>
      <c r="I59" s="44" t="s">
        <v>489</v>
      </c>
      <c r="K59" t="s">
        <v>337</v>
      </c>
      <c r="L59" t="s">
        <v>613</v>
      </c>
    </row>
    <row r="60" spans="1:12" x14ac:dyDescent="0.2">
      <c r="A60" s="86">
        <v>58</v>
      </c>
      <c r="B60" s="44" t="s">
        <v>318</v>
      </c>
      <c r="C60" s="44" t="s">
        <v>1342</v>
      </c>
      <c r="D60" s="44" t="s">
        <v>513</v>
      </c>
      <c r="E60" s="44" t="s">
        <v>513</v>
      </c>
      <c r="F60" s="44" t="s">
        <v>1619</v>
      </c>
      <c r="G60" s="44" t="s">
        <v>520</v>
      </c>
      <c r="H60" s="44" t="s">
        <v>316</v>
      </c>
      <c r="I60" s="44" t="s">
        <v>490</v>
      </c>
      <c r="K60" t="s">
        <v>338</v>
      </c>
      <c r="L60" t="s">
        <v>613</v>
      </c>
    </row>
    <row r="61" spans="1:12" x14ac:dyDescent="0.2">
      <c r="A61" s="86">
        <v>59</v>
      </c>
      <c r="B61" s="44" t="s">
        <v>318</v>
      </c>
      <c r="C61" s="44" t="s">
        <v>1342</v>
      </c>
      <c r="D61" s="44" t="s">
        <v>513</v>
      </c>
      <c r="E61" s="44" t="s">
        <v>513</v>
      </c>
      <c r="F61" s="44" t="s">
        <v>1620</v>
      </c>
      <c r="G61" s="44" t="s">
        <v>520</v>
      </c>
      <c r="H61" s="44" t="s">
        <v>1322</v>
      </c>
      <c r="I61" s="44" t="s">
        <v>595</v>
      </c>
      <c r="K61" t="s">
        <v>339</v>
      </c>
      <c r="L61" t="s">
        <v>613</v>
      </c>
    </row>
    <row r="62" spans="1:12" x14ac:dyDescent="0.2">
      <c r="A62" s="86">
        <v>60</v>
      </c>
      <c r="B62" s="44" t="s">
        <v>318</v>
      </c>
      <c r="C62" s="44" t="s">
        <v>1342</v>
      </c>
      <c r="D62" s="44" t="s">
        <v>513</v>
      </c>
      <c r="E62" s="44" t="s">
        <v>513</v>
      </c>
      <c r="F62" s="44" t="s">
        <v>55</v>
      </c>
      <c r="G62" s="44" t="s">
        <v>520</v>
      </c>
      <c r="H62" s="44" t="s">
        <v>1323</v>
      </c>
      <c r="I62" s="44" t="s">
        <v>596</v>
      </c>
      <c r="K62" t="s">
        <v>340</v>
      </c>
      <c r="L62" t="s">
        <v>613</v>
      </c>
    </row>
    <row r="63" spans="1:12" x14ac:dyDescent="0.2">
      <c r="A63" s="86">
        <v>61</v>
      </c>
      <c r="B63" s="44" t="s">
        <v>318</v>
      </c>
      <c r="C63" s="44" t="s">
        <v>491</v>
      </c>
      <c r="D63" s="44" t="s">
        <v>513</v>
      </c>
      <c r="E63" s="44" t="s">
        <v>513</v>
      </c>
      <c r="F63" s="44" t="s">
        <v>1619</v>
      </c>
      <c r="G63" s="44" t="s">
        <v>520</v>
      </c>
      <c r="H63" s="44" t="s">
        <v>1633</v>
      </c>
      <c r="I63" s="44" t="s">
        <v>597</v>
      </c>
      <c r="K63" t="s">
        <v>341</v>
      </c>
      <c r="L63" t="s">
        <v>613</v>
      </c>
    </row>
    <row r="64" spans="1:12" x14ac:dyDescent="0.2">
      <c r="A64" s="86">
        <v>62</v>
      </c>
      <c r="B64" s="44" t="s">
        <v>318</v>
      </c>
      <c r="C64" s="44" t="s">
        <v>491</v>
      </c>
      <c r="D64" s="44" t="s">
        <v>513</v>
      </c>
      <c r="E64" s="44" t="s">
        <v>513</v>
      </c>
      <c r="F64" s="44" t="s">
        <v>1620</v>
      </c>
      <c r="G64" s="44" t="s">
        <v>520</v>
      </c>
      <c r="H64" s="44" t="s">
        <v>343</v>
      </c>
      <c r="I64" s="44" t="s">
        <v>598</v>
      </c>
      <c r="K64" t="s">
        <v>342</v>
      </c>
      <c r="L64" t="s">
        <v>613</v>
      </c>
    </row>
    <row r="65" spans="1:12" x14ac:dyDescent="0.2">
      <c r="A65" s="86">
        <v>63</v>
      </c>
      <c r="B65" s="44" t="s">
        <v>318</v>
      </c>
      <c r="C65" s="44" t="s">
        <v>491</v>
      </c>
      <c r="D65" s="44" t="s">
        <v>513</v>
      </c>
      <c r="E65" s="44" t="s">
        <v>513</v>
      </c>
      <c r="F65" s="44" t="s">
        <v>55</v>
      </c>
      <c r="G65" s="44" t="s">
        <v>520</v>
      </c>
      <c r="H65" s="44" t="s">
        <v>345</v>
      </c>
      <c r="I65" s="44" t="s">
        <v>599</v>
      </c>
      <c r="K65" t="s">
        <v>344</v>
      </c>
      <c r="L65" t="s">
        <v>613</v>
      </c>
    </row>
    <row r="66" spans="1:12" x14ac:dyDescent="0.2">
      <c r="A66" s="86">
        <v>64</v>
      </c>
      <c r="B66" s="44" t="s">
        <v>318</v>
      </c>
      <c r="C66" s="44" t="s">
        <v>492</v>
      </c>
      <c r="D66" s="44" t="s">
        <v>513</v>
      </c>
      <c r="E66" s="44" t="s">
        <v>513</v>
      </c>
      <c r="F66" s="44" t="s">
        <v>1619</v>
      </c>
      <c r="G66" s="44" t="s">
        <v>520</v>
      </c>
      <c r="H66" s="44" t="s">
        <v>1634</v>
      </c>
      <c r="I66" s="44" t="s">
        <v>600</v>
      </c>
      <c r="K66" t="s">
        <v>346</v>
      </c>
      <c r="L66" t="s">
        <v>613</v>
      </c>
    </row>
    <row r="67" spans="1:12" x14ac:dyDescent="0.2">
      <c r="A67" s="86">
        <v>65</v>
      </c>
      <c r="B67" s="44" t="s">
        <v>318</v>
      </c>
      <c r="C67" s="44" t="s">
        <v>492</v>
      </c>
      <c r="D67" s="44" t="s">
        <v>513</v>
      </c>
      <c r="E67" s="44" t="s">
        <v>513</v>
      </c>
      <c r="F67" s="44" t="s">
        <v>1620</v>
      </c>
      <c r="G67" s="44" t="s">
        <v>520</v>
      </c>
      <c r="H67" s="44" t="s">
        <v>348</v>
      </c>
      <c r="I67" s="44" t="s">
        <v>601</v>
      </c>
      <c r="K67" t="s">
        <v>347</v>
      </c>
      <c r="L67" t="s">
        <v>613</v>
      </c>
    </row>
    <row r="68" spans="1:12" x14ac:dyDescent="0.2">
      <c r="A68" s="86">
        <v>66</v>
      </c>
      <c r="B68" s="44" t="s">
        <v>318</v>
      </c>
      <c r="C68" s="44" t="s">
        <v>492</v>
      </c>
      <c r="D68" s="44" t="s">
        <v>513</v>
      </c>
      <c r="E68" s="44" t="s">
        <v>513</v>
      </c>
      <c r="F68" s="44" t="s">
        <v>55</v>
      </c>
      <c r="G68" s="44" t="s">
        <v>520</v>
      </c>
      <c r="H68" s="44" t="s">
        <v>350</v>
      </c>
      <c r="I68" s="44" t="s">
        <v>602</v>
      </c>
      <c r="K68" t="s">
        <v>349</v>
      </c>
      <c r="L68" t="s">
        <v>613</v>
      </c>
    </row>
    <row r="69" spans="1:12" x14ac:dyDescent="0.2">
      <c r="A69" s="86">
        <v>67</v>
      </c>
      <c r="B69" s="44" t="s">
        <v>318</v>
      </c>
      <c r="C69" s="44" t="s">
        <v>958</v>
      </c>
      <c r="D69" s="44" t="s">
        <v>513</v>
      </c>
      <c r="E69" s="44" t="s">
        <v>513</v>
      </c>
      <c r="F69" s="44" t="s">
        <v>1619</v>
      </c>
      <c r="G69" s="44" t="s">
        <v>520</v>
      </c>
      <c r="H69" s="44" t="s">
        <v>1635</v>
      </c>
      <c r="I69" s="44" t="s">
        <v>603</v>
      </c>
      <c r="K69" t="s">
        <v>351</v>
      </c>
      <c r="L69" t="s">
        <v>613</v>
      </c>
    </row>
    <row r="70" spans="1:12" x14ac:dyDescent="0.2">
      <c r="A70" s="86">
        <v>68</v>
      </c>
      <c r="B70" s="44" t="s">
        <v>318</v>
      </c>
      <c r="C70" s="44" t="s">
        <v>958</v>
      </c>
      <c r="D70" s="44" t="s">
        <v>513</v>
      </c>
      <c r="E70" s="44" t="s">
        <v>513</v>
      </c>
      <c r="F70" s="44" t="s">
        <v>1620</v>
      </c>
      <c r="G70" s="44" t="s">
        <v>520</v>
      </c>
      <c r="H70" s="44" t="s">
        <v>31</v>
      </c>
      <c r="I70" s="44" t="s">
        <v>604</v>
      </c>
      <c r="K70" t="s">
        <v>352</v>
      </c>
      <c r="L70" t="s">
        <v>613</v>
      </c>
    </row>
    <row r="71" spans="1:12" x14ac:dyDescent="0.2">
      <c r="A71" s="86">
        <v>69</v>
      </c>
      <c r="B71" s="44" t="s">
        <v>318</v>
      </c>
      <c r="C71" s="44" t="s">
        <v>958</v>
      </c>
      <c r="D71" s="44" t="s">
        <v>513</v>
      </c>
      <c r="E71" s="44" t="s">
        <v>513</v>
      </c>
      <c r="F71" s="44" t="s">
        <v>55</v>
      </c>
      <c r="G71" s="44" t="s">
        <v>520</v>
      </c>
      <c r="H71" s="44" t="s">
        <v>32</v>
      </c>
      <c r="I71" s="44" t="s">
        <v>605</v>
      </c>
      <c r="K71" t="s">
        <v>353</v>
      </c>
      <c r="L71" t="s">
        <v>613</v>
      </c>
    </row>
    <row r="72" spans="1:12" x14ac:dyDescent="0.2">
      <c r="A72" s="86">
        <v>70</v>
      </c>
      <c r="B72" s="44" t="s">
        <v>318</v>
      </c>
      <c r="C72" s="44" t="s">
        <v>1637</v>
      </c>
      <c r="D72" s="44" t="s">
        <v>513</v>
      </c>
      <c r="E72" s="44" t="s">
        <v>513</v>
      </c>
      <c r="F72" s="44" t="s">
        <v>1619</v>
      </c>
      <c r="G72" s="44" t="s">
        <v>520</v>
      </c>
      <c r="H72" s="44" t="s">
        <v>1636</v>
      </c>
      <c r="I72" s="44" t="s">
        <v>1165</v>
      </c>
      <c r="K72" t="s">
        <v>354</v>
      </c>
      <c r="L72" t="s">
        <v>613</v>
      </c>
    </row>
    <row r="73" spans="1:12" x14ac:dyDescent="0.2">
      <c r="A73" s="86">
        <v>71</v>
      </c>
      <c r="B73" s="44" t="s">
        <v>318</v>
      </c>
      <c r="C73" s="44" t="s">
        <v>1637</v>
      </c>
      <c r="D73" s="44" t="s">
        <v>513</v>
      </c>
      <c r="E73" s="44" t="s">
        <v>513</v>
      </c>
      <c r="F73" s="44" t="s">
        <v>1620</v>
      </c>
      <c r="G73" s="44" t="s">
        <v>520</v>
      </c>
      <c r="H73" s="44" t="s">
        <v>356</v>
      </c>
      <c r="I73" s="44" t="s">
        <v>1166</v>
      </c>
      <c r="K73" t="s">
        <v>355</v>
      </c>
      <c r="L73" t="s">
        <v>613</v>
      </c>
    </row>
    <row r="74" spans="1:12" x14ac:dyDescent="0.2">
      <c r="A74" s="86">
        <v>72</v>
      </c>
      <c r="B74" s="44" t="s">
        <v>318</v>
      </c>
      <c r="C74" s="44" t="s">
        <v>1637</v>
      </c>
      <c r="D74" s="44" t="s">
        <v>513</v>
      </c>
      <c r="E74" s="44" t="s">
        <v>513</v>
      </c>
      <c r="F74" s="44" t="s">
        <v>55</v>
      </c>
      <c r="G74" s="44" t="s">
        <v>520</v>
      </c>
      <c r="H74" s="44" t="s">
        <v>358</v>
      </c>
      <c r="I74" s="44" t="s">
        <v>1167</v>
      </c>
      <c r="K74" t="s">
        <v>357</v>
      </c>
      <c r="L74" t="s">
        <v>613</v>
      </c>
    </row>
    <row r="75" spans="1:12" x14ac:dyDescent="0.2">
      <c r="A75" s="86">
        <v>73</v>
      </c>
      <c r="B75" s="44" t="s">
        <v>318</v>
      </c>
      <c r="C75" s="44" t="s">
        <v>1637</v>
      </c>
      <c r="D75" s="44" t="s">
        <v>513</v>
      </c>
      <c r="E75" s="44" t="s">
        <v>513</v>
      </c>
      <c r="F75" s="44" t="s">
        <v>1621</v>
      </c>
      <c r="G75" s="44" t="s">
        <v>520</v>
      </c>
      <c r="H75" s="44" t="s">
        <v>360</v>
      </c>
      <c r="I75" s="44" t="s">
        <v>1168</v>
      </c>
      <c r="K75" t="s">
        <v>359</v>
      </c>
      <c r="L75" t="s">
        <v>613</v>
      </c>
    </row>
    <row r="76" spans="1:12" x14ac:dyDescent="0.2">
      <c r="A76" s="86">
        <v>74</v>
      </c>
      <c r="B76" s="44" t="s">
        <v>318</v>
      </c>
      <c r="C76" s="44" t="s">
        <v>571</v>
      </c>
      <c r="D76" s="44" t="s">
        <v>513</v>
      </c>
      <c r="E76" s="44" t="s">
        <v>513</v>
      </c>
      <c r="F76" s="44" t="s">
        <v>1619</v>
      </c>
      <c r="G76" s="44" t="s">
        <v>520</v>
      </c>
      <c r="H76" s="44" t="s">
        <v>1638</v>
      </c>
      <c r="I76" s="44" t="s">
        <v>1169</v>
      </c>
      <c r="K76" t="s">
        <v>361</v>
      </c>
      <c r="L76" t="s">
        <v>613</v>
      </c>
    </row>
    <row r="77" spans="1:12" x14ac:dyDescent="0.2">
      <c r="A77" s="86">
        <v>75</v>
      </c>
      <c r="B77" s="44" t="s">
        <v>318</v>
      </c>
      <c r="C77" s="44" t="s">
        <v>571</v>
      </c>
      <c r="D77" s="44" t="s">
        <v>513</v>
      </c>
      <c r="E77" s="44" t="s">
        <v>513</v>
      </c>
      <c r="F77" s="44" t="s">
        <v>1620</v>
      </c>
      <c r="G77" s="44" t="s">
        <v>520</v>
      </c>
      <c r="H77" s="44" t="s">
        <v>493</v>
      </c>
      <c r="I77" s="44" t="s">
        <v>1170</v>
      </c>
      <c r="K77" t="s">
        <v>362</v>
      </c>
      <c r="L77" t="s">
        <v>613</v>
      </c>
    </row>
    <row r="78" spans="1:12" x14ac:dyDescent="0.2">
      <c r="A78" s="86">
        <v>76</v>
      </c>
      <c r="B78" s="44" t="s">
        <v>318</v>
      </c>
      <c r="C78" s="44" t="s">
        <v>571</v>
      </c>
      <c r="D78" s="44" t="s">
        <v>513</v>
      </c>
      <c r="E78" s="44" t="s">
        <v>513</v>
      </c>
      <c r="F78" s="44" t="s">
        <v>55</v>
      </c>
      <c r="G78" s="44" t="s">
        <v>520</v>
      </c>
      <c r="H78" s="44" t="s">
        <v>26</v>
      </c>
      <c r="I78" s="44" t="s">
        <v>1171</v>
      </c>
      <c r="K78" t="s">
        <v>363</v>
      </c>
      <c r="L78" t="s">
        <v>613</v>
      </c>
    </row>
    <row r="79" spans="1:12" x14ac:dyDescent="0.2">
      <c r="A79" s="86">
        <v>77</v>
      </c>
      <c r="B79" s="44" t="s">
        <v>318</v>
      </c>
      <c r="C79" s="44" t="s">
        <v>572</v>
      </c>
      <c r="D79" s="44" t="s">
        <v>513</v>
      </c>
      <c r="E79" s="44" t="s">
        <v>513</v>
      </c>
      <c r="F79" s="44" t="s">
        <v>1619</v>
      </c>
      <c r="G79" s="44" t="s">
        <v>520</v>
      </c>
      <c r="H79" s="44" t="s">
        <v>1639</v>
      </c>
      <c r="I79" s="44" t="s">
        <v>1172</v>
      </c>
      <c r="K79" t="s">
        <v>364</v>
      </c>
      <c r="L79" t="s">
        <v>613</v>
      </c>
    </row>
    <row r="80" spans="1:12" x14ac:dyDescent="0.2">
      <c r="A80" s="86">
        <v>78</v>
      </c>
      <c r="B80" s="44" t="s">
        <v>318</v>
      </c>
      <c r="C80" s="44" t="s">
        <v>572</v>
      </c>
      <c r="D80" s="44" t="s">
        <v>513</v>
      </c>
      <c r="E80" s="44" t="s">
        <v>513</v>
      </c>
      <c r="F80" s="44" t="s">
        <v>1620</v>
      </c>
      <c r="G80" s="44" t="s">
        <v>520</v>
      </c>
      <c r="H80" s="44" t="s">
        <v>27</v>
      </c>
      <c r="I80" s="44" t="s">
        <v>1173</v>
      </c>
      <c r="K80" t="s">
        <v>365</v>
      </c>
      <c r="L80" t="s">
        <v>613</v>
      </c>
    </row>
    <row r="81" spans="1:12" x14ac:dyDescent="0.2">
      <c r="A81" s="86">
        <v>79</v>
      </c>
      <c r="B81" s="44" t="s">
        <v>318</v>
      </c>
      <c r="C81" s="44" t="s">
        <v>572</v>
      </c>
      <c r="D81" s="44" t="s">
        <v>513</v>
      </c>
      <c r="E81" s="44" t="s">
        <v>513</v>
      </c>
      <c r="F81" s="44" t="s">
        <v>55</v>
      </c>
      <c r="G81" s="44" t="s">
        <v>520</v>
      </c>
      <c r="H81" s="44" t="s">
        <v>505</v>
      </c>
      <c r="I81" s="44" t="s">
        <v>1174</v>
      </c>
      <c r="K81" t="s">
        <v>366</v>
      </c>
      <c r="L81" t="s">
        <v>613</v>
      </c>
    </row>
    <row r="82" spans="1:12" x14ac:dyDescent="0.2">
      <c r="A82" s="86">
        <v>80</v>
      </c>
      <c r="B82" s="44" t="s">
        <v>318</v>
      </c>
      <c r="C82" s="44" t="s">
        <v>574</v>
      </c>
      <c r="D82" s="44" t="s">
        <v>513</v>
      </c>
      <c r="E82" s="44" t="s">
        <v>513</v>
      </c>
      <c r="F82" s="44" t="s">
        <v>1619</v>
      </c>
      <c r="G82" s="44" t="s">
        <v>520</v>
      </c>
      <c r="H82" s="44" t="s">
        <v>1640</v>
      </c>
      <c r="I82" s="44" t="s">
        <v>1175</v>
      </c>
      <c r="K82" t="s">
        <v>367</v>
      </c>
      <c r="L82" t="s">
        <v>613</v>
      </c>
    </row>
    <row r="83" spans="1:12" x14ac:dyDescent="0.2">
      <c r="A83" s="86">
        <v>81</v>
      </c>
      <c r="B83" s="44" t="s">
        <v>318</v>
      </c>
      <c r="C83" s="44" t="s">
        <v>574</v>
      </c>
      <c r="D83" s="44" t="s">
        <v>513</v>
      </c>
      <c r="E83" s="44" t="s">
        <v>513</v>
      </c>
      <c r="F83" s="44" t="s">
        <v>1620</v>
      </c>
      <c r="G83" s="44" t="s">
        <v>520</v>
      </c>
      <c r="H83" s="44" t="s">
        <v>29</v>
      </c>
      <c r="I83" s="44" t="s">
        <v>1176</v>
      </c>
      <c r="K83" t="s">
        <v>368</v>
      </c>
      <c r="L83" t="s">
        <v>613</v>
      </c>
    </row>
    <row r="84" spans="1:12" x14ac:dyDescent="0.2">
      <c r="A84" s="86">
        <v>82</v>
      </c>
      <c r="B84" s="44" t="s">
        <v>318</v>
      </c>
      <c r="C84" s="44" t="s">
        <v>574</v>
      </c>
      <c r="D84" s="44" t="s">
        <v>513</v>
      </c>
      <c r="E84" s="44" t="s">
        <v>513</v>
      </c>
      <c r="F84" s="44" t="s">
        <v>55</v>
      </c>
      <c r="G84" s="44" t="s">
        <v>520</v>
      </c>
      <c r="H84" s="44" t="s">
        <v>30</v>
      </c>
      <c r="I84" s="44" t="s">
        <v>1177</v>
      </c>
      <c r="K84" t="s">
        <v>369</v>
      </c>
      <c r="L84" t="s">
        <v>613</v>
      </c>
    </row>
    <row r="85" spans="1:12" x14ac:dyDescent="0.2">
      <c r="A85" s="86">
        <v>83</v>
      </c>
      <c r="B85" s="44" t="s">
        <v>318</v>
      </c>
      <c r="C85" s="44" t="s">
        <v>574</v>
      </c>
      <c r="D85" s="44" t="s">
        <v>513</v>
      </c>
      <c r="E85" s="44" t="s">
        <v>513</v>
      </c>
      <c r="F85" s="44" t="s">
        <v>1621</v>
      </c>
      <c r="G85" s="44" t="s">
        <v>520</v>
      </c>
      <c r="H85" s="44" t="s">
        <v>371</v>
      </c>
      <c r="I85" s="44" t="s">
        <v>1178</v>
      </c>
      <c r="K85" t="s">
        <v>370</v>
      </c>
      <c r="L85" t="s">
        <v>613</v>
      </c>
    </row>
    <row r="86" spans="1:12" x14ac:dyDescent="0.2">
      <c r="A86" s="86">
        <v>84</v>
      </c>
      <c r="B86" s="44" t="s">
        <v>318</v>
      </c>
      <c r="C86" s="44" t="s">
        <v>576</v>
      </c>
      <c r="D86" s="44" t="s">
        <v>513</v>
      </c>
      <c r="E86" s="44" t="s">
        <v>513</v>
      </c>
      <c r="F86" s="44" t="s">
        <v>1619</v>
      </c>
      <c r="G86" s="44" t="s">
        <v>520</v>
      </c>
      <c r="H86" s="44" t="s">
        <v>1641</v>
      </c>
      <c r="I86" s="44" t="s">
        <v>1179</v>
      </c>
      <c r="K86" t="s">
        <v>372</v>
      </c>
      <c r="L86" t="s">
        <v>613</v>
      </c>
    </row>
    <row r="87" spans="1:12" x14ac:dyDescent="0.2">
      <c r="A87" s="86">
        <v>85</v>
      </c>
      <c r="B87" s="44" t="s">
        <v>318</v>
      </c>
      <c r="C87" s="44" t="s">
        <v>576</v>
      </c>
      <c r="D87" s="44" t="s">
        <v>513</v>
      </c>
      <c r="E87" s="44" t="s">
        <v>513</v>
      </c>
      <c r="F87" s="44" t="s">
        <v>1620</v>
      </c>
      <c r="G87" s="44" t="s">
        <v>520</v>
      </c>
      <c r="H87" s="44" t="s">
        <v>33</v>
      </c>
      <c r="I87" s="44" t="s">
        <v>1180</v>
      </c>
      <c r="K87" t="s">
        <v>373</v>
      </c>
      <c r="L87" t="s">
        <v>613</v>
      </c>
    </row>
    <row r="88" spans="1:12" x14ac:dyDescent="0.2">
      <c r="A88" s="86">
        <v>86</v>
      </c>
      <c r="B88" s="44" t="s">
        <v>318</v>
      </c>
      <c r="C88" s="44" t="s">
        <v>576</v>
      </c>
      <c r="D88" s="44" t="s">
        <v>513</v>
      </c>
      <c r="E88" s="44" t="s">
        <v>513</v>
      </c>
      <c r="F88" s="44" t="s">
        <v>55</v>
      </c>
      <c r="G88" s="44" t="s">
        <v>520</v>
      </c>
      <c r="H88" s="44" t="s">
        <v>34</v>
      </c>
      <c r="I88" s="44" t="s">
        <v>1181</v>
      </c>
      <c r="K88" t="s">
        <v>374</v>
      </c>
      <c r="L88" t="s">
        <v>613</v>
      </c>
    </row>
    <row r="89" spans="1:12" x14ac:dyDescent="0.2">
      <c r="A89" s="86">
        <v>87</v>
      </c>
      <c r="B89" s="44" t="s">
        <v>318</v>
      </c>
      <c r="C89" s="44" t="s">
        <v>577</v>
      </c>
      <c r="D89" s="44" t="s">
        <v>513</v>
      </c>
      <c r="E89" s="44" t="s">
        <v>513</v>
      </c>
      <c r="F89" s="44" t="s">
        <v>1619</v>
      </c>
      <c r="G89" s="44" t="s">
        <v>520</v>
      </c>
      <c r="H89" s="44" t="s">
        <v>1642</v>
      </c>
      <c r="I89" s="44" t="s">
        <v>1182</v>
      </c>
      <c r="K89" t="s">
        <v>375</v>
      </c>
      <c r="L89" t="s">
        <v>613</v>
      </c>
    </row>
    <row r="90" spans="1:12" x14ac:dyDescent="0.2">
      <c r="A90" s="86">
        <v>88</v>
      </c>
      <c r="B90" s="44" t="s">
        <v>318</v>
      </c>
      <c r="C90" s="44" t="s">
        <v>577</v>
      </c>
      <c r="D90" s="44" t="s">
        <v>513</v>
      </c>
      <c r="E90" s="44" t="s">
        <v>513</v>
      </c>
      <c r="F90" s="44" t="s">
        <v>1620</v>
      </c>
      <c r="G90" s="44" t="s">
        <v>520</v>
      </c>
      <c r="H90" s="44" t="s">
        <v>35</v>
      </c>
      <c r="I90" s="44" t="s">
        <v>1183</v>
      </c>
      <c r="K90" t="s">
        <v>376</v>
      </c>
      <c r="L90" t="s">
        <v>613</v>
      </c>
    </row>
    <row r="91" spans="1:12" x14ac:dyDescent="0.2">
      <c r="A91" s="86">
        <v>89</v>
      </c>
      <c r="B91" s="44" t="s">
        <v>318</v>
      </c>
      <c r="C91" s="44" t="s">
        <v>577</v>
      </c>
      <c r="D91" s="44" t="s">
        <v>513</v>
      </c>
      <c r="E91" s="44" t="s">
        <v>513</v>
      </c>
      <c r="F91" s="44" t="s">
        <v>55</v>
      </c>
      <c r="G91" s="44" t="s">
        <v>520</v>
      </c>
      <c r="H91" s="44" t="s">
        <v>36</v>
      </c>
      <c r="I91" s="44" t="s">
        <v>1184</v>
      </c>
      <c r="K91" t="s">
        <v>377</v>
      </c>
      <c r="L91" t="s">
        <v>613</v>
      </c>
    </row>
    <row r="92" spans="1:12" x14ac:dyDescent="0.2">
      <c r="A92" s="86">
        <v>90</v>
      </c>
      <c r="B92" s="44" t="s">
        <v>318</v>
      </c>
      <c r="C92" s="44" t="s">
        <v>578</v>
      </c>
      <c r="D92" s="44" t="s">
        <v>513</v>
      </c>
      <c r="E92" s="44" t="s">
        <v>513</v>
      </c>
      <c r="F92" s="44" t="s">
        <v>1619</v>
      </c>
      <c r="G92" s="44" t="s">
        <v>520</v>
      </c>
      <c r="H92" s="44" t="s">
        <v>2298</v>
      </c>
      <c r="I92" s="44" t="s">
        <v>1185</v>
      </c>
      <c r="K92" t="s">
        <v>378</v>
      </c>
      <c r="L92" t="s">
        <v>613</v>
      </c>
    </row>
    <row r="93" spans="1:12" x14ac:dyDescent="0.2">
      <c r="A93" s="86">
        <v>91</v>
      </c>
      <c r="B93" s="44" t="s">
        <v>318</v>
      </c>
      <c r="C93" s="44" t="s">
        <v>578</v>
      </c>
      <c r="D93" s="44" t="s">
        <v>513</v>
      </c>
      <c r="E93" s="44" t="s">
        <v>513</v>
      </c>
      <c r="F93" s="44" t="s">
        <v>1620</v>
      </c>
      <c r="G93" s="44" t="s">
        <v>520</v>
      </c>
      <c r="H93" s="44" t="s">
        <v>37</v>
      </c>
      <c r="I93" s="44" t="s">
        <v>0</v>
      </c>
      <c r="K93" t="s">
        <v>379</v>
      </c>
      <c r="L93" t="s">
        <v>613</v>
      </c>
    </row>
    <row r="94" spans="1:12" x14ac:dyDescent="0.2">
      <c r="A94" s="86">
        <v>92</v>
      </c>
      <c r="B94" s="44" t="s">
        <v>318</v>
      </c>
      <c r="C94" s="44" t="s">
        <v>578</v>
      </c>
      <c r="D94" s="44" t="s">
        <v>513</v>
      </c>
      <c r="E94" s="44" t="s">
        <v>513</v>
      </c>
      <c r="F94" s="44" t="s">
        <v>55</v>
      </c>
      <c r="G94" s="44" t="s">
        <v>520</v>
      </c>
      <c r="H94" s="44" t="s">
        <v>38</v>
      </c>
      <c r="I94" s="44" t="s">
        <v>1</v>
      </c>
      <c r="K94" t="s">
        <v>380</v>
      </c>
      <c r="L94" t="s">
        <v>613</v>
      </c>
    </row>
    <row r="95" spans="1:12" x14ac:dyDescent="0.2">
      <c r="A95" s="86">
        <v>93</v>
      </c>
      <c r="B95" s="44" t="s">
        <v>318</v>
      </c>
      <c r="C95" s="44" t="s">
        <v>579</v>
      </c>
      <c r="D95" s="44" t="s">
        <v>513</v>
      </c>
      <c r="E95" s="44" t="s">
        <v>513</v>
      </c>
      <c r="F95" s="44" t="s">
        <v>1619</v>
      </c>
      <c r="G95" s="44" t="s">
        <v>520</v>
      </c>
      <c r="H95" s="44" t="s">
        <v>2299</v>
      </c>
      <c r="I95" s="44" t="s">
        <v>2</v>
      </c>
      <c r="K95" t="s">
        <v>381</v>
      </c>
      <c r="L95" t="s">
        <v>613</v>
      </c>
    </row>
    <row r="96" spans="1:12" x14ac:dyDescent="0.2">
      <c r="A96" s="86">
        <v>94</v>
      </c>
      <c r="B96" s="44" t="s">
        <v>318</v>
      </c>
      <c r="C96" s="44" t="s">
        <v>579</v>
      </c>
      <c r="D96" s="44" t="s">
        <v>513</v>
      </c>
      <c r="E96" s="44" t="s">
        <v>513</v>
      </c>
      <c r="F96" s="44" t="s">
        <v>1620</v>
      </c>
      <c r="G96" s="44" t="s">
        <v>520</v>
      </c>
      <c r="H96" s="44" t="s">
        <v>39</v>
      </c>
      <c r="I96" s="44" t="s">
        <v>3</v>
      </c>
      <c r="K96" t="s">
        <v>382</v>
      </c>
      <c r="L96" t="s">
        <v>613</v>
      </c>
    </row>
    <row r="97" spans="1:12" x14ac:dyDescent="0.2">
      <c r="A97" s="86">
        <v>95</v>
      </c>
      <c r="B97" s="44" t="s">
        <v>318</v>
      </c>
      <c r="C97" s="44" t="s">
        <v>579</v>
      </c>
      <c r="D97" s="44" t="s">
        <v>513</v>
      </c>
      <c r="E97" s="44" t="s">
        <v>513</v>
      </c>
      <c r="F97" s="44" t="s">
        <v>55</v>
      </c>
      <c r="G97" s="44" t="s">
        <v>520</v>
      </c>
      <c r="H97" s="44" t="s">
        <v>40</v>
      </c>
      <c r="I97" s="44" t="s">
        <v>4</v>
      </c>
      <c r="K97" t="s">
        <v>383</v>
      </c>
      <c r="L97" t="s">
        <v>613</v>
      </c>
    </row>
    <row r="98" spans="1:12" x14ac:dyDescent="0.2">
      <c r="A98" s="86">
        <v>96</v>
      </c>
      <c r="B98" s="44" t="s">
        <v>318</v>
      </c>
      <c r="C98" s="44" t="s">
        <v>579</v>
      </c>
      <c r="D98" s="44" t="s">
        <v>513</v>
      </c>
      <c r="E98" s="44" t="s">
        <v>513</v>
      </c>
      <c r="F98" s="44" t="s">
        <v>1621</v>
      </c>
      <c r="G98" s="44" t="s">
        <v>520</v>
      </c>
      <c r="H98" s="44" t="s">
        <v>385</v>
      </c>
      <c r="I98" s="44" t="s">
        <v>5</v>
      </c>
      <c r="K98" t="s">
        <v>384</v>
      </c>
      <c r="L98" t="s">
        <v>613</v>
      </c>
    </row>
    <row r="99" spans="1:12" x14ac:dyDescent="0.2">
      <c r="A99" s="86">
        <v>97</v>
      </c>
      <c r="B99" s="44" t="s">
        <v>318</v>
      </c>
      <c r="C99" s="44" t="s">
        <v>959</v>
      </c>
      <c r="D99" s="44" t="s">
        <v>513</v>
      </c>
      <c r="E99" s="44" t="s">
        <v>513</v>
      </c>
      <c r="F99" s="44" t="s">
        <v>1619</v>
      </c>
      <c r="G99" s="44" t="s">
        <v>520</v>
      </c>
      <c r="H99" s="44" t="s">
        <v>2300</v>
      </c>
      <c r="I99" s="44" t="s">
        <v>6</v>
      </c>
      <c r="K99" t="s">
        <v>386</v>
      </c>
      <c r="L99" t="s">
        <v>613</v>
      </c>
    </row>
    <row r="100" spans="1:12" x14ac:dyDescent="0.2">
      <c r="A100" s="86">
        <v>98</v>
      </c>
      <c r="B100" s="44" t="s">
        <v>318</v>
      </c>
      <c r="C100" s="44" t="s">
        <v>959</v>
      </c>
      <c r="D100" s="44" t="s">
        <v>513</v>
      </c>
      <c r="E100" s="44" t="s">
        <v>513</v>
      </c>
      <c r="F100" s="44" t="s">
        <v>1620</v>
      </c>
      <c r="G100" s="44" t="s">
        <v>520</v>
      </c>
      <c r="H100" s="44" t="s">
        <v>41</v>
      </c>
      <c r="I100" s="44" t="s">
        <v>7</v>
      </c>
      <c r="K100" t="s">
        <v>387</v>
      </c>
      <c r="L100" t="s">
        <v>613</v>
      </c>
    </row>
    <row r="101" spans="1:12" x14ac:dyDescent="0.2">
      <c r="A101" s="86">
        <v>99</v>
      </c>
      <c r="B101" s="44" t="s">
        <v>318</v>
      </c>
      <c r="C101" s="44" t="s">
        <v>959</v>
      </c>
      <c r="D101" s="44" t="s">
        <v>513</v>
      </c>
      <c r="E101" s="44" t="s">
        <v>513</v>
      </c>
      <c r="F101" s="44" t="s">
        <v>55</v>
      </c>
      <c r="G101" s="44" t="s">
        <v>520</v>
      </c>
      <c r="H101" s="44" t="s">
        <v>42</v>
      </c>
      <c r="I101" s="44" t="s">
        <v>8</v>
      </c>
      <c r="K101" t="s">
        <v>388</v>
      </c>
      <c r="L101" t="s">
        <v>613</v>
      </c>
    </row>
    <row r="102" spans="1:12" x14ac:dyDescent="0.2">
      <c r="A102" s="86">
        <v>100</v>
      </c>
      <c r="B102" s="44" t="s">
        <v>318</v>
      </c>
      <c r="C102" s="44" t="s">
        <v>954</v>
      </c>
      <c r="D102" s="44" t="s">
        <v>513</v>
      </c>
      <c r="E102" s="44" t="s">
        <v>513</v>
      </c>
      <c r="F102" s="44" t="s">
        <v>1619</v>
      </c>
      <c r="G102" s="44" t="s">
        <v>520</v>
      </c>
      <c r="H102" s="44" t="s">
        <v>2301</v>
      </c>
      <c r="I102" s="44" t="s">
        <v>9</v>
      </c>
      <c r="K102" t="s">
        <v>389</v>
      </c>
      <c r="L102" t="s">
        <v>613</v>
      </c>
    </row>
    <row r="103" spans="1:12" x14ac:dyDescent="0.2">
      <c r="A103" s="86">
        <v>101</v>
      </c>
      <c r="B103" s="44" t="s">
        <v>318</v>
      </c>
      <c r="C103" s="44" t="s">
        <v>954</v>
      </c>
      <c r="D103" s="44" t="s">
        <v>513</v>
      </c>
      <c r="E103" s="44" t="s">
        <v>513</v>
      </c>
      <c r="F103" s="44" t="s">
        <v>1620</v>
      </c>
      <c r="G103" s="44" t="s">
        <v>520</v>
      </c>
      <c r="H103" s="44" t="s">
        <v>43</v>
      </c>
      <c r="I103" s="44" t="s">
        <v>10</v>
      </c>
      <c r="K103" t="s">
        <v>390</v>
      </c>
      <c r="L103" t="s">
        <v>613</v>
      </c>
    </row>
    <row r="104" spans="1:12" x14ac:dyDescent="0.2">
      <c r="A104" s="86">
        <v>102</v>
      </c>
      <c r="B104" s="44" t="s">
        <v>318</v>
      </c>
      <c r="C104" s="44" t="s">
        <v>954</v>
      </c>
      <c r="D104" s="44" t="s">
        <v>513</v>
      </c>
      <c r="E104" s="44" t="s">
        <v>513</v>
      </c>
      <c r="F104" s="44" t="s">
        <v>55</v>
      </c>
      <c r="G104" s="44" t="s">
        <v>520</v>
      </c>
      <c r="H104" s="44" t="s">
        <v>45</v>
      </c>
      <c r="I104" s="44" t="s">
        <v>11</v>
      </c>
      <c r="K104" t="s">
        <v>391</v>
      </c>
      <c r="L104" t="s">
        <v>613</v>
      </c>
    </row>
    <row r="105" spans="1:12" x14ac:dyDescent="0.2">
      <c r="A105" s="86">
        <v>103</v>
      </c>
      <c r="B105" s="44" t="s">
        <v>318</v>
      </c>
      <c r="C105" s="44" t="s">
        <v>954</v>
      </c>
      <c r="D105" s="44" t="s">
        <v>513</v>
      </c>
      <c r="E105" s="44" t="s">
        <v>513</v>
      </c>
      <c r="F105" s="44" t="s">
        <v>44</v>
      </c>
      <c r="G105" s="44" t="s">
        <v>520</v>
      </c>
      <c r="H105" s="44" t="s">
        <v>1626</v>
      </c>
      <c r="I105" s="44" t="s">
        <v>12</v>
      </c>
      <c r="K105" t="s">
        <v>392</v>
      </c>
      <c r="L105" t="s">
        <v>613</v>
      </c>
    </row>
    <row r="106" spans="1:12" x14ac:dyDescent="0.2">
      <c r="A106" s="86">
        <v>104</v>
      </c>
      <c r="B106" s="44" t="s">
        <v>318</v>
      </c>
      <c r="C106" s="44" t="s">
        <v>954</v>
      </c>
      <c r="D106" s="44" t="s">
        <v>1614</v>
      </c>
      <c r="E106" s="44" t="s">
        <v>1618</v>
      </c>
      <c r="F106" s="44" t="s">
        <v>44</v>
      </c>
      <c r="G106" s="44" t="s">
        <v>495</v>
      </c>
      <c r="H106" s="44" t="s">
        <v>393</v>
      </c>
      <c r="I106" s="44" t="s">
        <v>13</v>
      </c>
      <c r="K106" t="s">
        <v>394</v>
      </c>
      <c r="L106" t="s">
        <v>243</v>
      </c>
    </row>
    <row r="107" spans="1:12" x14ac:dyDescent="0.2">
      <c r="A107" s="86">
        <v>105</v>
      </c>
      <c r="B107" s="44" t="s">
        <v>318</v>
      </c>
      <c r="C107" s="44" t="s">
        <v>954</v>
      </c>
      <c r="D107" s="44" t="s">
        <v>1614</v>
      </c>
      <c r="E107" s="44" t="s">
        <v>1618</v>
      </c>
      <c r="F107" s="44" t="s">
        <v>44</v>
      </c>
      <c r="G107" s="44" t="s">
        <v>1260</v>
      </c>
      <c r="H107" s="44" t="s">
        <v>393</v>
      </c>
      <c r="I107" s="44" t="s">
        <v>14</v>
      </c>
      <c r="K107" t="s">
        <v>395</v>
      </c>
      <c r="L107" t="s">
        <v>247</v>
      </c>
    </row>
    <row r="108" spans="1:12" x14ac:dyDescent="0.2">
      <c r="A108" s="86">
        <v>106</v>
      </c>
      <c r="B108" s="44" t="s">
        <v>318</v>
      </c>
      <c r="C108" s="44" t="s">
        <v>954</v>
      </c>
      <c r="D108" s="44" t="s">
        <v>1614</v>
      </c>
      <c r="E108" s="44" t="s">
        <v>1616</v>
      </c>
      <c r="F108" s="44" t="s">
        <v>44</v>
      </c>
      <c r="G108" s="44" t="s">
        <v>495</v>
      </c>
      <c r="H108" s="44" t="s">
        <v>397</v>
      </c>
      <c r="I108" s="44" t="s">
        <v>15</v>
      </c>
      <c r="K108" t="s">
        <v>396</v>
      </c>
      <c r="L108" t="s">
        <v>243</v>
      </c>
    </row>
    <row r="109" spans="1:12" x14ac:dyDescent="0.2">
      <c r="A109" s="86">
        <v>107</v>
      </c>
      <c r="B109" s="44" t="s">
        <v>318</v>
      </c>
      <c r="C109" s="44" t="s">
        <v>954</v>
      </c>
      <c r="D109" s="44" t="s">
        <v>1614</v>
      </c>
      <c r="E109" s="44" t="s">
        <v>1616</v>
      </c>
      <c r="F109" s="44" t="s">
        <v>44</v>
      </c>
      <c r="G109" s="44" t="s">
        <v>1260</v>
      </c>
      <c r="H109" s="44" t="s">
        <v>397</v>
      </c>
      <c r="I109" s="44" t="s">
        <v>16</v>
      </c>
      <c r="K109" t="s">
        <v>398</v>
      </c>
      <c r="L109" t="s">
        <v>247</v>
      </c>
    </row>
    <row r="110" spans="1:12" x14ac:dyDescent="0.2">
      <c r="A110" s="86">
        <v>108</v>
      </c>
      <c r="B110" s="44" t="s">
        <v>318</v>
      </c>
      <c r="C110" s="44" t="s">
        <v>581</v>
      </c>
      <c r="D110" s="44" t="s">
        <v>513</v>
      </c>
      <c r="E110" s="44" t="s">
        <v>513</v>
      </c>
      <c r="F110" s="44" t="s">
        <v>1619</v>
      </c>
      <c r="G110" s="44" t="s">
        <v>520</v>
      </c>
      <c r="H110" s="44" t="s">
        <v>2302</v>
      </c>
      <c r="I110" s="44" t="s">
        <v>17</v>
      </c>
      <c r="K110" t="s">
        <v>399</v>
      </c>
      <c r="L110" t="s">
        <v>613</v>
      </c>
    </row>
    <row r="111" spans="1:12" x14ac:dyDescent="0.2">
      <c r="A111" s="86">
        <v>109</v>
      </c>
      <c r="B111" s="44" t="s">
        <v>318</v>
      </c>
      <c r="C111" s="44" t="s">
        <v>581</v>
      </c>
      <c r="D111" s="44" t="s">
        <v>513</v>
      </c>
      <c r="E111" s="44" t="s">
        <v>513</v>
      </c>
      <c r="F111" s="44" t="s">
        <v>1620</v>
      </c>
      <c r="G111" s="44" t="s">
        <v>520</v>
      </c>
      <c r="H111" s="44" t="s">
        <v>46</v>
      </c>
      <c r="I111" s="44" t="s">
        <v>18</v>
      </c>
      <c r="K111" t="s">
        <v>400</v>
      </c>
      <c r="L111" t="s">
        <v>613</v>
      </c>
    </row>
    <row r="112" spans="1:12" x14ac:dyDescent="0.2">
      <c r="A112" s="86">
        <v>110</v>
      </c>
      <c r="B112" s="44" t="s">
        <v>318</v>
      </c>
      <c r="C112" s="44" t="s">
        <v>581</v>
      </c>
      <c r="D112" s="44" t="s">
        <v>513</v>
      </c>
      <c r="E112" s="44" t="s">
        <v>513</v>
      </c>
      <c r="F112" s="44" t="s">
        <v>55</v>
      </c>
      <c r="G112" s="44" t="s">
        <v>520</v>
      </c>
      <c r="H112" s="44" t="s">
        <v>47</v>
      </c>
      <c r="I112" s="44" t="s">
        <v>19</v>
      </c>
      <c r="K112" t="s">
        <v>401</v>
      </c>
      <c r="L112" t="s">
        <v>613</v>
      </c>
    </row>
    <row r="113" spans="1:12" x14ac:dyDescent="0.2">
      <c r="A113" s="86">
        <v>111</v>
      </c>
      <c r="B113" s="44" t="s">
        <v>318</v>
      </c>
      <c r="C113" s="44" t="s">
        <v>582</v>
      </c>
      <c r="D113" s="44" t="s">
        <v>513</v>
      </c>
      <c r="E113" s="44" t="s">
        <v>513</v>
      </c>
      <c r="F113" s="44" t="s">
        <v>1619</v>
      </c>
      <c r="G113" s="44" t="s">
        <v>520</v>
      </c>
      <c r="H113" s="44" t="s">
        <v>2303</v>
      </c>
      <c r="I113" s="44" t="s">
        <v>20</v>
      </c>
      <c r="K113" t="s">
        <v>402</v>
      </c>
      <c r="L113" t="s">
        <v>613</v>
      </c>
    </row>
    <row r="114" spans="1:12" x14ac:dyDescent="0.2">
      <c r="A114" s="86">
        <v>112</v>
      </c>
      <c r="B114" s="44" t="s">
        <v>318</v>
      </c>
      <c r="C114" s="44" t="s">
        <v>582</v>
      </c>
      <c r="D114" s="44" t="s">
        <v>513</v>
      </c>
      <c r="E114" s="44" t="s">
        <v>513</v>
      </c>
      <c r="F114" s="44" t="s">
        <v>1620</v>
      </c>
      <c r="G114" s="44" t="s">
        <v>520</v>
      </c>
      <c r="H114" s="44" t="s">
        <v>48</v>
      </c>
      <c r="I114" s="44" t="s">
        <v>21</v>
      </c>
      <c r="K114" t="s">
        <v>403</v>
      </c>
      <c r="L114" t="s">
        <v>613</v>
      </c>
    </row>
    <row r="115" spans="1:12" x14ac:dyDescent="0.2">
      <c r="A115" s="86">
        <v>113</v>
      </c>
      <c r="B115" s="44" t="s">
        <v>318</v>
      </c>
      <c r="C115" s="44" t="s">
        <v>582</v>
      </c>
      <c r="D115" s="44" t="s">
        <v>513</v>
      </c>
      <c r="E115" s="44" t="s">
        <v>513</v>
      </c>
      <c r="F115" s="44" t="s">
        <v>55</v>
      </c>
      <c r="G115" s="44" t="s">
        <v>520</v>
      </c>
      <c r="H115" s="44" t="s">
        <v>49</v>
      </c>
      <c r="I115" s="44" t="s">
        <v>22</v>
      </c>
      <c r="K115" t="s">
        <v>404</v>
      </c>
      <c r="L115" t="s">
        <v>613</v>
      </c>
    </row>
    <row r="116" spans="1:12" x14ac:dyDescent="0.2">
      <c r="A116" s="86">
        <v>114</v>
      </c>
      <c r="B116" s="44" t="s">
        <v>318</v>
      </c>
      <c r="C116" s="44" t="s">
        <v>583</v>
      </c>
      <c r="D116" s="44" t="s">
        <v>513</v>
      </c>
      <c r="E116" s="44" t="s">
        <v>513</v>
      </c>
      <c r="F116" s="44" t="s">
        <v>1619</v>
      </c>
      <c r="G116" s="44" t="s">
        <v>520</v>
      </c>
      <c r="H116" s="44" t="s">
        <v>2304</v>
      </c>
      <c r="I116" s="44" t="s">
        <v>23</v>
      </c>
      <c r="K116" t="s">
        <v>405</v>
      </c>
      <c r="L116" t="s">
        <v>613</v>
      </c>
    </row>
    <row r="117" spans="1:12" x14ac:dyDescent="0.2">
      <c r="A117" s="86">
        <v>115</v>
      </c>
      <c r="B117" s="44" t="s">
        <v>318</v>
      </c>
      <c r="C117" s="44" t="s">
        <v>583</v>
      </c>
      <c r="D117" s="44" t="s">
        <v>513</v>
      </c>
      <c r="E117" s="44" t="s">
        <v>513</v>
      </c>
      <c r="F117" s="44" t="s">
        <v>1620</v>
      </c>
      <c r="G117" s="44" t="s">
        <v>520</v>
      </c>
      <c r="H117" s="44" t="s">
        <v>50</v>
      </c>
      <c r="I117" s="44" t="s">
        <v>24</v>
      </c>
      <c r="K117" t="s">
        <v>406</v>
      </c>
      <c r="L117" t="s">
        <v>613</v>
      </c>
    </row>
    <row r="118" spans="1:12" x14ac:dyDescent="0.2">
      <c r="A118" s="86">
        <v>116</v>
      </c>
      <c r="B118" s="44" t="s">
        <v>318</v>
      </c>
      <c r="C118" s="44" t="s">
        <v>583</v>
      </c>
      <c r="D118" s="44" t="s">
        <v>513</v>
      </c>
      <c r="E118" s="44" t="s">
        <v>513</v>
      </c>
      <c r="F118" s="44" t="s">
        <v>55</v>
      </c>
      <c r="G118" s="44" t="s">
        <v>520</v>
      </c>
      <c r="H118" s="44" t="s">
        <v>51</v>
      </c>
      <c r="I118" s="44" t="s">
        <v>25</v>
      </c>
      <c r="K118" t="s">
        <v>407</v>
      </c>
      <c r="L118" t="s">
        <v>613</v>
      </c>
    </row>
    <row r="119" spans="1:12" x14ac:dyDescent="0.2">
      <c r="A119" s="86">
        <v>117</v>
      </c>
      <c r="B119" s="44" t="s">
        <v>318</v>
      </c>
      <c r="C119" s="44" t="s">
        <v>584</v>
      </c>
      <c r="D119" s="44" t="s">
        <v>513</v>
      </c>
      <c r="E119" s="44" t="s">
        <v>513</v>
      </c>
      <c r="F119" s="44" t="s">
        <v>1619</v>
      </c>
      <c r="G119" s="44" t="s">
        <v>520</v>
      </c>
      <c r="H119" s="44" t="s">
        <v>2305</v>
      </c>
      <c r="I119" s="44" t="s">
        <v>89</v>
      </c>
      <c r="K119" t="s">
        <v>408</v>
      </c>
      <c r="L119" t="s">
        <v>613</v>
      </c>
    </row>
    <row r="120" spans="1:12" x14ac:dyDescent="0.2">
      <c r="A120" s="86">
        <v>118</v>
      </c>
      <c r="B120" s="44" t="s">
        <v>318</v>
      </c>
      <c r="C120" s="44" t="s">
        <v>584</v>
      </c>
      <c r="D120" s="44" t="s">
        <v>513</v>
      </c>
      <c r="E120" s="44" t="s">
        <v>513</v>
      </c>
      <c r="F120" s="44" t="s">
        <v>1620</v>
      </c>
      <c r="G120" s="44" t="s">
        <v>520</v>
      </c>
      <c r="H120" s="44" t="s">
        <v>52</v>
      </c>
      <c r="I120" s="44" t="s">
        <v>90</v>
      </c>
      <c r="K120" t="s">
        <v>409</v>
      </c>
      <c r="L120" t="s">
        <v>613</v>
      </c>
    </row>
    <row r="121" spans="1:12" x14ac:dyDescent="0.2">
      <c r="A121" s="86">
        <v>119</v>
      </c>
      <c r="B121" s="44" t="s">
        <v>318</v>
      </c>
      <c r="C121" s="44" t="s">
        <v>584</v>
      </c>
      <c r="D121" s="44" t="s">
        <v>513</v>
      </c>
      <c r="E121" s="44" t="s">
        <v>513</v>
      </c>
      <c r="F121" s="44" t="s">
        <v>55</v>
      </c>
      <c r="G121" s="44" t="s">
        <v>520</v>
      </c>
      <c r="H121" s="44" t="s">
        <v>53</v>
      </c>
      <c r="I121" s="44" t="s">
        <v>91</v>
      </c>
      <c r="K121" t="s">
        <v>410</v>
      </c>
      <c r="L121" t="s">
        <v>613</v>
      </c>
    </row>
    <row r="122" spans="1:12" x14ac:dyDescent="0.2">
      <c r="A122" s="86">
        <v>120</v>
      </c>
      <c r="B122" s="44" t="s">
        <v>318</v>
      </c>
      <c r="C122" s="44" t="s">
        <v>2307</v>
      </c>
      <c r="D122" s="44" t="s">
        <v>513</v>
      </c>
      <c r="E122" s="44" t="s">
        <v>513</v>
      </c>
      <c r="F122" s="44" t="s">
        <v>1619</v>
      </c>
      <c r="G122" s="44" t="s">
        <v>520</v>
      </c>
      <c r="H122" s="44" t="s">
        <v>2306</v>
      </c>
      <c r="I122" s="44" t="s">
        <v>92</v>
      </c>
      <c r="K122" t="s">
        <v>411</v>
      </c>
      <c r="L122" t="s">
        <v>613</v>
      </c>
    </row>
    <row r="123" spans="1:12" x14ac:dyDescent="0.2">
      <c r="A123" s="86">
        <v>121</v>
      </c>
      <c r="B123" s="44" t="s">
        <v>318</v>
      </c>
      <c r="C123" s="44" t="s">
        <v>2307</v>
      </c>
      <c r="D123" s="44" t="s">
        <v>513</v>
      </c>
      <c r="E123" s="44" t="s">
        <v>513</v>
      </c>
      <c r="F123" s="44" t="s">
        <v>1620</v>
      </c>
      <c r="G123" s="44" t="s">
        <v>520</v>
      </c>
      <c r="H123" s="44" t="s">
        <v>413</v>
      </c>
      <c r="I123" s="44" t="s">
        <v>93</v>
      </c>
      <c r="K123" t="s">
        <v>412</v>
      </c>
      <c r="L123" t="s">
        <v>613</v>
      </c>
    </row>
    <row r="124" spans="1:12" x14ac:dyDescent="0.2">
      <c r="A124" s="86">
        <v>122</v>
      </c>
      <c r="B124" s="44" t="s">
        <v>318</v>
      </c>
      <c r="C124" s="44" t="s">
        <v>2307</v>
      </c>
      <c r="D124" s="44" t="s">
        <v>513</v>
      </c>
      <c r="E124" s="44" t="s">
        <v>513</v>
      </c>
      <c r="F124" s="44" t="s">
        <v>55</v>
      </c>
      <c r="G124" s="44" t="s">
        <v>520</v>
      </c>
      <c r="H124" s="44" t="s">
        <v>415</v>
      </c>
      <c r="I124" s="44" t="s">
        <v>94</v>
      </c>
      <c r="K124" t="s">
        <v>414</v>
      </c>
      <c r="L124" t="s">
        <v>613</v>
      </c>
    </row>
    <row r="125" spans="1:12" x14ac:dyDescent="0.2">
      <c r="A125" s="86">
        <v>123</v>
      </c>
      <c r="B125" s="44" t="s">
        <v>318</v>
      </c>
      <c r="C125" s="44" t="s">
        <v>2307</v>
      </c>
      <c r="D125" s="44" t="s">
        <v>513</v>
      </c>
      <c r="E125" s="44" t="s">
        <v>513</v>
      </c>
      <c r="F125" s="44" t="s">
        <v>1628</v>
      </c>
      <c r="G125" s="44" t="s">
        <v>520</v>
      </c>
      <c r="H125" s="44" t="s">
        <v>1627</v>
      </c>
      <c r="I125" s="44" t="s">
        <v>95</v>
      </c>
      <c r="K125" t="s">
        <v>416</v>
      </c>
      <c r="L125" t="s">
        <v>613</v>
      </c>
    </row>
    <row r="126" spans="1:12" x14ac:dyDescent="0.2">
      <c r="A126" s="86">
        <v>124</v>
      </c>
      <c r="B126" s="44" t="s">
        <v>318</v>
      </c>
      <c r="C126" s="44" t="s">
        <v>2309</v>
      </c>
      <c r="D126" s="44" t="s">
        <v>513</v>
      </c>
      <c r="E126" s="44" t="s">
        <v>513</v>
      </c>
      <c r="F126" s="44" t="s">
        <v>1619</v>
      </c>
      <c r="G126" s="44" t="s">
        <v>520</v>
      </c>
      <c r="H126" s="44" t="s">
        <v>2308</v>
      </c>
      <c r="I126" s="44" t="s">
        <v>96</v>
      </c>
      <c r="K126" t="s">
        <v>418</v>
      </c>
      <c r="L126" t="s">
        <v>613</v>
      </c>
    </row>
    <row r="127" spans="1:12" x14ac:dyDescent="0.2">
      <c r="A127" s="86">
        <v>125</v>
      </c>
      <c r="B127" s="44" t="s">
        <v>318</v>
      </c>
      <c r="C127" s="44" t="s">
        <v>2309</v>
      </c>
      <c r="D127" s="44" t="s">
        <v>513</v>
      </c>
      <c r="E127" s="44" t="s">
        <v>513</v>
      </c>
      <c r="F127" s="44" t="s">
        <v>1620</v>
      </c>
      <c r="G127" s="44" t="s">
        <v>520</v>
      </c>
      <c r="H127" s="44" t="s">
        <v>420</v>
      </c>
      <c r="I127" s="44" t="s">
        <v>97</v>
      </c>
      <c r="K127" t="s">
        <v>419</v>
      </c>
      <c r="L127" t="s">
        <v>613</v>
      </c>
    </row>
    <row r="128" spans="1:12" x14ac:dyDescent="0.2">
      <c r="A128" s="86">
        <v>126</v>
      </c>
      <c r="B128" s="44" t="s">
        <v>318</v>
      </c>
      <c r="C128" s="44" t="s">
        <v>2309</v>
      </c>
      <c r="D128" s="44" t="s">
        <v>513</v>
      </c>
      <c r="E128" s="44" t="s">
        <v>513</v>
      </c>
      <c r="F128" s="44" t="s">
        <v>55</v>
      </c>
      <c r="G128" s="44" t="s">
        <v>520</v>
      </c>
      <c r="H128" s="44" t="s">
        <v>422</v>
      </c>
      <c r="I128" s="44" t="s">
        <v>98</v>
      </c>
      <c r="K128" t="s">
        <v>421</v>
      </c>
      <c r="L128" t="s">
        <v>613</v>
      </c>
    </row>
    <row r="129" spans="1:12" x14ac:dyDescent="0.2">
      <c r="A129" s="86">
        <v>127</v>
      </c>
      <c r="B129" s="44" t="s">
        <v>318</v>
      </c>
      <c r="C129" s="44" t="s">
        <v>2309</v>
      </c>
      <c r="D129" s="44" t="s">
        <v>513</v>
      </c>
      <c r="E129" s="44" t="s">
        <v>513</v>
      </c>
      <c r="F129" s="44" t="s">
        <v>1630</v>
      </c>
      <c r="G129" s="44" t="s">
        <v>520</v>
      </c>
      <c r="H129" s="44" t="s">
        <v>1629</v>
      </c>
      <c r="I129" s="44" t="s">
        <v>99</v>
      </c>
      <c r="K129" t="s">
        <v>423</v>
      </c>
      <c r="L129" t="s">
        <v>613</v>
      </c>
    </row>
    <row r="130" spans="1:12" x14ac:dyDescent="0.2">
      <c r="A130" s="86">
        <v>128</v>
      </c>
      <c r="B130" s="44" t="s">
        <v>318</v>
      </c>
      <c r="C130" s="44" t="s">
        <v>2309</v>
      </c>
      <c r="D130" s="44" t="s">
        <v>1614</v>
      </c>
      <c r="E130" s="44" t="s">
        <v>1618</v>
      </c>
      <c r="F130" s="44" t="s">
        <v>1630</v>
      </c>
      <c r="G130" s="44" t="s">
        <v>495</v>
      </c>
      <c r="H130" s="44" t="s">
        <v>424</v>
      </c>
      <c r="I130" s="44" t="s">
        <v>100</v>
      </c>
      <c r="K130" t="s">
        <v>425</v>
      </c>
      <c r="L130" t="s">
        <v>243</v>
      </c>
    </row>
    <row r="131" spans="1:12" x14ac:dyDescent="0.2">
      <c r="A131" s="86">
        <v>129</v>
      </c>
      <c r="B131" s="44" t="s">
        <v>318</v>
      </c>
      <c r="C131" s="44" t="s">
        <v>2309</v>
      </c>
      <c r="D131" s="44" t="s">
        <v>1614</v>
      </c>
      <c r="E131" s="44" t="s">
        <v>1618</v>
      </c>
      <c r="F131" s="44" t="s">
        <v>1630</v>
      </c>
      <c r="G131" s="44" t="s">
        <v>1260</v>
      </c>
      <c r="H131" s="44" t="s">
        <v>424</v>
      </c>
      <c r="I131" s="44" t="s">
        <v>101</v>
      </c>
      <c r="K131" t="s">
        <v>426</v>
      </c>
      <c r="L131" t="s">
        <v>247</v>
      </c>
    </row>
    <row r="132" spans="1:12" x14ac:dyDescent="0.2">
      <c r="A132" s="86">
        <v>130</v>
      </c>
      <c r="B132" s="44" t="s">
        <v>318</v>
      </c>
      <c r="C132" s="44" t="s">
        <v>2309</v>
      </c>
      <c r="D132" s="44" t="s">
        <v>1614</v>
      </c>
      <c r="E132" s="44" t="s">
        <v>1616</v>
      </c>
      <c r="F132" s="44" t="s">
        <v>1630</v>
      </c>
      <c r="G132" s="44" t="s">
        <v>495</v>
      </c>
      <c r="H132" s="44" t="s">
        <v>428</v>
      </c>
      <c r="I132" s="44" t="s">
        <v>102</v>
      </c>
      <c r="K132" t="s">
        <v>427</v>
      </c>
      <c r="L132" t="s">
        <v>243</v>
      </c>
    </row>
    <row r="133" spans="1:12" x14ac:dyDescent="0.2">
      <c r="A133" s="86">
        <v>131</v>
      </c>
      <c r="B133" s="44" t="s">
        <v>318</v>
      </c>
      <c r="C133" s="44" t="s">
        <v>2309</v>
      </c>
      <c r="D133" s="44" t="s">
        <v>1614</v>
      </c>
      <c r="E133" s="44" t="s">
        <v>1616</v>
      </c>
      <c r="F133" s="44" t="s">
        <v>1630</v>
      </c>
      <c r="G133" s="44" t="s">
        <v>1260</v>
      </c>
      <c r="H133" s="44" t="s">
        <v>428</v>
      </c>
      <c r="I133" s="44" t="s">
        <v>103</v>
      </c>
      <c r="K133" t="s">
        <v>429</v>
      </c>
      <c r="L133" t="s">
        <v>247</v>
      </c>
    </row>
    <row r="134" spans="1:12" x14ac:dyDescent="0.2">
      <c r="A134" s="86">
        <v>132</v>
      </c>
      <c r="B134" s="44" t="s">
        <v>318</v>
      </c>
      <c r="C134" s="44" t="s">
        <v>2311</v>
      </c>
      <c r="D134" s="44" t="s">
        <v>513</v>
      </c>
      <c r="E134" s="44" t="s">
        <v>513</v>
      </c>
      <c r="F134" s="44" t="s">
        <v>1619</v>
      </c>
      <c r="G134" s="44" t="s">
        <v>520</v>
      </c>
      <c r="H134" s="44" t="s">
        <v>2310</v>
      </c>
      <c r="I134" s="44" t="s">
        <v>104</v>
      </c>
      <c r="K134" t="s">
        <v>430</v>
      </c>
      <c r="L134" t="s">
        <v>613</v>
      </c>
    </row>
    <row r="135" spans="1:12" x14ac:dyDescent="0.2">
      <c r="A135" s="86">
        <v>133</v>
      </c>
      <c r="B135" s="44" t="s">
        <v>318</v>
      </c>
      <c r="C135" s="44" t="s">
        <v>2311</v>
      </c>
      <c r="D135" s="44" t="s">
        <v>513</v>
      </c>
      <c r="E135" s="44" t="s">
        <v>513</v>
      </c>
      <c r="F135" s="44" t="s">
        <v>1620</v>
      </c>
      <c r="G135" s="44" t="s">
        <v>520</v>
      </c>
      <c r="H135" s="44" t="s">
        <v>432</v>
      </c>
      <c r="I135" s="44" t="s">
        <v>105</v>
      </c>
      <c r="K135" t="s">
        <v>431</v>
      </c>
      <c r="L135" t="s">
        <v>613</v>
      </c>
    </row>
    <row r="136" spans="1:12" x14ac:dyDescent="0.2">
      <c r="A136" s="86">
        <v>134</v>
      </c>
      <c r="B136" s="44" t="s">
        <v>318</v>
      </c>
      <c r="C136" s="44" t="s">
        <v>2311</v>
      </c>
      <c r="D136" s="44" t="s">
        <v>513</v>
      </c>
      <c r="E136" s="44" t="s">
        <v>513</v>
      </c>
      <c r="F136" s="44" t="s">
        <v>55</v>
      </c>
      <c r="G136" s="44" t="s">
        <v>520</v>
      </c>
      <c r="H136" s="44" t="s">
        <v>434</v>
      </c>
      <c r="I136" s="44" t="s">
        <v>106</v>
      </c>
      <c r="K136" t="s">
        <v>433</v>
      </c>
      <c r="L136" t="s">
        <v>613</v>
      </c>
    </row>
    <row r="137" spans="1:12" x14ac:dyDescent="0.2">
      <c r="A137" s="86">
        <v>135</v>
      </c>
      <c r="B137" s="44" t="s">
        <v>318</v>
      </c>
      <c r="C137" s="44" t="s">
        <v>2311</v>
      </c>
      <c r="D137" s="44" t="s">
        <v>513</v>
      </c>
      <c r="E137" s="44" t="s">
        <v>513</v>
      </c>
      <c r="F137" s="44" t="s">
        <v>1628</v>
      </c>
      <c r="G137" s="44" t="s">
        <v>520</v>
      </c>
      <c r="H137" s="44" t="s">
        <v>1631</v>
      </c>
      <c r="I137" s="44" t="s">
        <v>107</v>
      </c>
      <c r="K137" t="s">
        <v>435</v>
      </c>
      <c r="L137" t="s">
        <v>613</v>
      </c>
    </row>
    <row r="138" spans="1:12" x14ac:dyDescent="0.2">
      <c r="A138" s="86">
        <v>136</v>
      </c>
      <c r="B138" s="44" t="s">
        <v>317</v>
      </c>
      <c r="C138" s="44" t="s">
        <v>1632</v>
      </c>
      <c r="D138" s="44" t="s">
        <v>513</v>
      </c>
      <c r="E138" s="44" t="s">
        <v>513</v>
      </c>
      <c r="F138" s="44" t="s">
        <v>513</v>
      </c>
      <c r="G138" s="44" t="s">
        <v>514</v>
      </c>
      <c r="H138" s="44" t="s">
        <v>656</v>
      </c>
      <c r="I138" s="44" t="s">
        <v>108</v>
      </c>
      <c r="K138" t="s">
        <v>436</v>
      </c>
      <c r="L138" t="s">
        <v>624</v>
      </c>
    </row>
    <row r="139" spans="1:12" x14ac:dyDescent="0.2">
      <c r="A139" s="86">
        <v>137</v>
      </c>
      <c r="B139" s="44" t="s">
        <v>317</v>
      </c>
      <c r="C139" s="44" t="s">
        <v>1632</v>
      </c>
      <c r="D139" s="44" t="s">
        <v>513</v>
      </c>
      <c r="E139" s="44" t="s">
        <v>513</v>
      </c>
      <c r="F139" s="44" t="s">
        <v>513</v>
      </c>
      <c r="G139" s="44" t="s">
        <v>514</v>
      </c>
      <c r="H139" s="44" t="s">
        <v>657</v>
      </c>
      <c r="I139" s="44" t="s">
        <v>109</v>
      </c>
      <c r="K139" t="s">
        <v>437</v>
      </c>
      <c r="L139" t="s">
        <v>624</v>
      </c>
    </row>
    <row r="140" spans="1:12" x14ac:dyDescent="0.2">
      <c r="A140" s="86">
        <v>138</v>
      </c>
      <c r="B140" s="44" t="s">
        <v>317</v>
      </c>
      <c r="C140" s="44" t="s">
        <v>1632</v>
      </c>
      <c r="D140" s="44" t="s">
        <v>513</v>
      </c>
      <c r="E140" s="44" t="s">
        <v>513</v>
      </c>
      <c r="F140" s="44" t="s">
        <v>513</v>
      </c>
      <c r="G140" s="44" t="s">
        <v>514</v>
      </c>
      <c r="H140" s="44" t="s">
        <v>658</v>
      </c>
      <c r="I140" s="44" t="s">
        <v>110</v>
      </c>
      <c r="K140" t="s">
        <v>438</v>
      </c>
      <c r="L140" t="s">
        <v>624</v>
      </c>
    </row>
    <row r="141" spans="1:12" x14ac:dyDescent="0.2">
      <c r="A141" s="86">
        <v>139</v>
      </c>
      <c r="B141" s="44" t="s">
        <v>318</v>
      </c>
      <c r="C141" s="44" t="s">
        <v>2307</v>
      </c>
      <c r="D141" s="44" t="s">
        <v>1614</v>
      </c>
      <c r="E141" s="44" t="s">
        <v>1618</v>
      </c>
      <c r="F141" s="44" t="s">
        <v>1628</v>
      </c>
      <c r="G141" s="44" t="s">
        <v>495</v>
      </c>
      <c r="H141" s="44" t="s">
        <v>1627</v>
      </c>
      <c r="I141" s="44" t="s">
        <v>111</v>
      </c>
      <c r="K141" t="s">
        <v>439</v>
      </c>
      <c r="L141" t="s">
        <v>243</v>
      </c>
    </row>
    <row r="142" spans="1:12" x14ac:dyDescent="0.2">
      <c r="A142" s="86">
        <v>140</v>
      </c>
      <c r="B142" s="44" t="s">
        <v>318</v>
      </c>
      <c r="C142" s="44" t="s">
        <v>2307</v>
      </c>
      <c r="D142" s="44" t="s">
        <v>1614</v>
      </c>
      <c r="E142" s="44" t="s">
        <v>1618</v>
      </c>
      <c r="F142" s="44" t="s">
        <v>1628</v>
      </c>
      <c r="G142" s="44" t="s">
        <v>1260</v>
      </c>
      <c r="H142" s="44" t="s">
        <v>417</v>
      </c>
      <c r="I142" s="44" t="s">
        <v>112</v>
      </c>
      <c r="K142" t="s">
        <v>440</v>
      </c>
      <c r="L142" t="s">
        <v>247</v>
      </c>
    </row>
    <row r="143" spans="1:12" x14ac:dyDescent="0.2">
      <c r="A143" s="86">
        <v>141</v>
      </c>
      <c r="B143" s="44" t="s">
        <v>318</v>
      </c>
      <c r="C143" s="44" t="s">
        <v>2307</v>
      </c>
      <c r="D143" s="44" t="s">
        <v>1614</v>
      </c>
      <c r="E143" s="44" t="s">
        <v>1616</v>
      </c>
      <c r="F143" s="44" t="s">
        <v>1628</v>
      </c>
      <c r="G143" s="44" t="s">
        <v>495</v>
      </c>
      <c r="H143" s="44" t="s">
        <v>442</v>
      </c>
      <c r="I143" s="44" t="s">
        <v>113</v>
      </c>
      <c r="K143" t="s">
        <v>441</v>
      </c>
      <c r="L143" t="s">
        <v>243</v>
      </c>
    </row>
    <row r="144" spans="1:12" x14ac:dyDescent="0.2">
      <c r="A144" s="86">
        <v>142</v>
      </c>
      <c r="B144" s="44" t="s">
        <v>318</v>
      </c>
      <c r="C144" s="44" t="s">
        <v>2307</v>
      </c>
      <c r="D144" s="44" t="s">
        <v>1614</v>
      </c>
      <c r="E144" s="44" t="s">
        <v>1616</v>
      </c>
      <c r="F144" s="44" t="s">
        <v>1628</v>
      </c>
      <c r="G144" s="44" t="s">
        <v>1260</v>
      </c>
      <c r="H144" s="44" t="s">
        <v>442</v>
      </c>
      <c r="I144" s="44" t="s">
        <v>114</v>
      </c>
      <c r="K144" t="s">
        <v>443</v>
      </c>
      <c r="L144" t="s">
        <v>247</v>
      </c>
    </row>
    <row r="145" spans="1:12" x14ac:dyDescent="0.2">
      <c r="A145" s="86">
        <v>143</v>
      </c>
      <c r="B145" s="44" t="s">
        <v>318</v>
      </c>
      <c r="C145" s="44" t="s">
        <v>2307</v>
      </c>
      <c r="D145" s="44" t="s">
        <v>1615</v>
      </c>
      <c r="E145" s="44" t="s">
        <v>1618</v>
      </c>
      <c r="F145" s="44" t="s">
        <v>1628</v>
      </c>
      <c r="G145" s="44" t="s">
        <v>495</v>
      </c>
      <c r="H145" s="44" t="s">
        <v>417</v>
      </c>
      <c r="I145" s="44" t="s">
        <v>115</v>
      </c>
      <c r="K145" t="s">
        <v>444</v>
      </c>
      <c r="L145" t="s">
        <v>243</v>
      </c>
    </row>
    <row r="146" spans="1:12" x14ac:dyDescent="0.2">
      <c r="A146" s="86">
        <v>144</v>
      </c>
      <c r="B146" s="44" t="s">
        <v>318</v>
      </c>
      <c r="C146" s="44" t="s">
        <v>2307</v>
      </c>
      <c r="D146" s="44" t="s">
        <v>1615</v>
      </c>
      <c r="E146" s="44" t="s">
        <v>1618</v>
      </c>
      <c r="F146" s="44" t="s">
        <v>1628</v>
      </c>
      <c r="G146" s="44" t="s">
        <v>1260</v>
      </c>
      <c r="H146" s="44" t="s">
        <v>417</v>
      </c>
      <c r="I146" s="44" t="s">
        <v>116</v>
      </c>
      <c r="K146" t="s">
        <v>445</v>
      </c>
      <c r="L146" t="s">
        <v>247</v>
      </c>
    </row>
    <row r="147" spans="1:12" x14ac:dyDescent="0.2">
      <c r="A147" s="86">
        <v>145</v>
      </c>
      <c r="B147" s="44" t="s">
        <v>318</v>
      </c>
      <c r="C147" s="44" t="s">
        <v>2307</v>
      </c>
      <c r="D147" s="44" t="s">
        <v>1615</v>
      </c>
      <c r="E147" s="44" t="s">
        <v>1616</v>
      </c>
      <c r="F147" s="44" t="s">
        <v>1628</v>
      </c>
      <c r="G147" s="44" t="s">
        <v>495</v>
      </c>
      <c r="H147" s="44" t="s">
        <v>442</v>
      </c>
      <c r="I147" s="44" t="s">
        <v>117</v>
      </c>
      <c r="K147" t="s">
        <v>446</v>
      </c>
      <c r="L147" t="s">
        <v>243</v>
      </c>
    </row>
    <row r="148" spans="1:12" x14ac:dyDescent="0.2">
      <c r="A148" s="86">
        <v>146</v>
      </c>
      <c r="B148" s="44" t="s">
        <v>318</v>
      </c>
      <c r="C148" s="44" t="s">
        <v>2307</v>
      </c>
      <c r="D148" s="44" t="s">
        <v>1615</v>
      </c>
      <c r="E148" s="44" t="s">
        <v>1616</v>
      </c>
      <c r="F148" s="44" t="s">
        <v>1628</v>
      </c>
      <c r="G148" s="44" t="s">
        <v>1260</v>
      </c>
      <c r="H148" s="44" t="s">
        <v>442</v>
      </c>
      <c r="I148" s="44" t="s">
        <v>118</v>
      </c>
      <c r="K148" t="s">
        <v>447</v>
      </c>
      <c r="L148" t="s">
        <v>247</v>
      </c>
    </row>
    <row r="149" spans="1:12" x14ac:dyDescent="0.2">
      <c r="A149" s="86">
        <v>147</v>
      </c>
      <c r="B149" s="44" t="s">
        <v>317</v>
      </c>
      <c r="C149" s="44" t="s">
        <v>1632</v>
      </c>
      <c r="D149" s="44" t="s">
        <v>513</v>
      </c>
      <c r="E149" s="44" t="s">
        <v>513</v>
      </c>
      <c r="F149" s="44" t="s">
        <v>513</v>
      </c>
      <c r="G149" s="44" t="s">
        <v>1612</v>
      </c>
      <c r="H149" s="44" t="s">
        <v>2314</v>
      </c>
      <c r="I149" s="44" t="s">
        <v>119</v>
      </c>
      <c r="K149" t="s">
        <v>448</v>
      </c>
      <c r="L149" t="s">
        <v>449</v>
      </c>
    </row>
    <row r="150" spans="1:12" x14ac:dyDescent="0.2">
      <c r="A150" s="86">
        <v>148</v>
      </c>
      <c r="B150" s="44" t="s">
        <v>317</v>
      </c>
      <c r="C150" s="44" t="s">
        <v>1632</v>
      </c>
      <c r="D150" s="44" t="s">
        <v>513</v>
      </c>
      <c r="E150" s="44" t="s">
        <v>513</v>
      </c>
      <c r="F150" s="44" t="s">
        <v>513</v>
      </c>
      <c r="G150" s="44" t="s">
        <v>1612</v>
      </c>
      <c r="H150" s="44" t="s">
        <v>2313</v>
      </c>
      <c r="I150" s="44" t="s">
        <v>120</v>
      </c>
      <c r="K150" t="s">
        <v>450</v>
      </c>
      <c r="L150" t="s">
        <v>449</v>
      </c>
    </row>
    <row r="151" spans="1:12" x14ac:dyDescent="0.2">
      <c r="A151" s="86">
        <v>149</v>
      </c>
      <c r="B151" s="44" t="s">
        <v>318</v>
      </c>
      <c r="C151" s="44" t="s">
        <v>573</v>
      </c>
      <c r="D151" s="44" t="s">
        <v>513</v>
      </c>
      <c r="E151" s="44" t="s">
        <v>513</v>
      </c>
      <c r="F151" s="44" t="s">
        <v>513</v>
      </c>
      <c r="G151" s="44" t="s">
        <v>514</v>
      </c>
      <c r="H151" s="44" t="s">
        <v>1324</v>
      </c>
      <c r="I151" s="44" t="s">
        <v>121</v>
      </c>
      <c r="K151" t="s">
        <v>451</v>
      </c>
      <c r="L151" t="s">
        <v>624</v>
      </c>
    </row>
    <row r="152" spans="1:12" x14ac:dyDescent="0.2">
      <c r="A152" s="86">
        <v>150</v>
      </c>
      <c r="B152" s="44" t="s">
        <v>318</v>
      </c>
      <c r="C152" s="44" t="s">
        <v>573</v>
      </c>
      <c r="D152" s="44" t="s">
        <v>513</v>
      </c>
      <c r="E152" s="44" t="s">
        <v>513</v>
      </c>
      <c r="F152" s="44" t="s">
        <v>513</v>
      </c>
      <c r="G152" s="44" t="s">
        <v>514</v>
      </c>
      <c r="H152" s="44" t="s">
        <v>1325</v>
      </c>
      <c r="I152" s="44" t="s">
        <v>122</v>
      </c>
      <c r="K152" t="s">
        <v>452</v>
      </c>
      <c r="L152" t="s">
        <v>624</v>
      </c>
    </row>
    <row r="153" spans="1:12" x14ac:dyDescent="0.2">
      <c r="A153" s="86">
        <v>151</v>
      </c>
      <c r="B153" s="44" t="s">
        <v>318</v>
      </c>
      <c r="C153" s="44" t="s">
        <v>573</v>
      </c>
      <c r="D153" s="44" t="s">
        <v>513</v>
      </c>
      <c r="E153" s="44" t="s">
        <v>513</v>
      </c>
      <c r="F153" s="44" t="s">
        <v>513</v>
      </c>
      <c r="G153" s="44" t="s">
        <v>514</v>
      </c>
      <c r="H153" s="44" t="s">
        <v>1326</v>
      </c>
      <c r="I153" s="44" t="s">
        <v>123</v>
      </c>
      <c r="K153" t="s">
        <v>453</v>
      </c>
      <c r="L153" t="s">
        <v>624</v>
      </c>
    </row>
    <row r="154" spans="1:12" x14ac:dyDescent="0.2">
      <c r="A154" s="86">
        <v>152</v>
      </c>
      <c r="B154" s="44" t="s">
        <v>318</v>
      </c>
      <c r="C154" s="44" t="s">
        <v>573</v>
      </c>
      <c r="D154" s="44" t="s">
        <v>513</v>
      </c>
      <c r="E154" s="44" t="s">
        <v>513</v>
      </c>
      <c r="F154" s="44" t="s">
        <v>513</v>
      </c>
      <c r="G154" s="44" t="s">
        <v>514</v>
      </c>
      <c r="H154" s="44" t="s">
        <v>1327</v>
      </c>
      <c r="I154" s="44" t="s">
        <v>124</v>
      </c>
      <c r="K154" t="s">
        <v>454</v>
      </c>
      <c r="L154" t="s">
        <v>624</v>
      </c>
    </row>
    <row r="155" spans="1:12" x14ac:dyDescent="0.2">
      <c r="A155" s="86">
        <v>153</v>
      </c>
      <c r="B155" s="44" t="s">
        <v>318</v>
      </c>
      <c r="C155" s="44" t="s">
        <v>573</v>
      </c>
      <c r="D155" s="44" t="s">
        <v>513</v>
      </c>
      <c r="E155" s="44" t="s">
        <v>513</v>
      </c>
      <c r="F155" s="44" t="s">
        <v>513</v>
      </c>
      <c r="G155" s="44" t="s">
        <v>514</v>
      </c>
      <c r="H155" s="44" t="s">
        <v>1328</v>
      </c>
      <c r="I155" s="44" t="s">
        <v>125</v>
      </c>
      <c r="K155" t="s">
        <v>455</v>
      </c>
      <c r="L155" t="s">
        <v>624</v>
      </c>
    </row>
    <row r="156" spans="1:12" x14ac:dyDescent="0.2">
      <c r="A156" s="86">
        <v>154</v>
      </c>
      <c r="B156" s="44" t="s">
        <v>318</v>
      </c>
      <c r="C156" s="44" t="s">
        <v>573</v>
      </c>
      <c r="D156" s="44" t="s">
        <v>513</v>
      </c>
      <c r="E156" s="44" t="s">
        <v>513</v>
      </c>
      <c r="F156" s="44" t="s">
        <v>513</v>
      </c>
      <c r="G156" s="44" t="s">
        <v>514</v>
      </c>
      <c r="H156" s="44" t="s">
        <v>1329</v>
      </c>
      <c r="I156" s="44" t="s">
        <v>126</v>
      </c>
      <c r="K156" t="s">
        <v>456</v>
      </c>
      <c r="L156" t="s">
        <v>624</v>
      </c>
    </row>
    <row r="157" spans="1:12" x14ac:dyDescent="0.2">
      <c r="A157" s="86">
        <v>155</v>
      </c>
      <c r="B157" s="44" t="s">
        <v>318</v>
      </c>
      <c r="C157" s="44" t="s">
        <v>573</v>
      </c>
      <c r="D157" s="44" t="s">
        <v>513</v>
      </c>
      <c r="E157" s="44" t="s">
        <v>513</v>
      </c>
      <c r="F157" s="44" t="s">
        <v>513</v>
      </c>
      <c r="G157" s="44" t="s">
        <v>514</v>
      </c>
      <c r="H157" s="44" t="s">
        <v>1330</v>
      </c>
      <c r="I157" s="44" t="s">
        <v>127</v>
      </c>
      <c r="K157" t="s">
        <v>457</v>
      </c>
      <c r="L157" t="s">
        <v>624</v>
      </c>
    </row>
    <row r="158" spans="1:12" x14ac:dyDescent="0.2">
      <c r="A158" s="86">
        <v>156</v>
      </c>
      <c r="B158" s="44" t="s">
        <v>318</v>
      </c>
      <c r="C158" s="44" t="s">
        <v>573</v>
      </c>
      <c r="D158" s="44" t="s">
        <v>513</v>
      </c>
      <c r="E158" s="44" t="s">
        <v>513</v>
      </c>
      <c r="F158" s="44" t="s">
        <v>513</v>
      </c>
      <c r="G158" s="44" t="s">
        <v>514</v>
      </c>
      <c r="H158" s="44" t="s">
        <v>1331</v>
      </c>
      <c r="I158" s="44" t="s">
        <v>128</v>
      </c>
      <c r="K158" t="s">
        <v>458</v>
      </c>
      <c r="L158" t="s">
        <v>624</v>
      </c>
    </row>
    <row r="159" spans="1:12" x14ac:dyDescent="0.2">
      <c r="A159" s="86">
        <v>157</v>
      </c>
      <c r="B159" s="44" t="s">
        <v>318</v>
      </c>
      <c r="C159" s="44" t="s">
        <v>582</v>
      </c>
      <c r="D159" s="44" t="s">
        <v>513</v>
      </c>
      <c r="E159" s="44" t="s">
        <v>513</v>
      </c>
      <c r="F159" s="44" t="s">
        <v>513</v>
      </c>
      <c r="G159" s="44" t="s">
        <v>514</v>
      </c>
      <c r="H159" s="44" t="s">
        <v>2315</v>
      </c>
      <c r="I159" s="44" t="s">
        <v>129</v>
      </c>
      <c r="K159" t="s">
        <v>459</v>
      </c>
      <c r="L159" t="s">
        <v>624</v>
      </c>
    </row>
    <row r="160" spans="1:12" x14ac:dyDescent="0.2">
      <c r="A160" s="86">
        <v>158</v>
      </c>
      <c r="B160" s="44" t="s">
        <v>318</v>
      </c>
      <c r="C160" s="44" t="s">
        <v>582</v>
      </c>
      <c r="D160" s="44" t="s">
        <v>513</v>
      </c>
      <c r="E160" s="44" t="s">
        <v>513</v>
      </c>
      <c r="F160" s="44" t="s">
        <v>513</v>
      </c>
      <c r="G160" s="44" t="s">
        <v>514</v>
      </c>
      <c r="H160" s="44" t="s">
        <v>2316</v>
      </c>
      <c r="I160" s="44" t="s">
        <v>130</v>
      </c>
      <c r="K160" t="s">
        <v>460</v>
      </c>
      <c r="L160" t="s">
        <v>624</v>
      </c>
    </row>
    <row r="161" spans="1:12" x14ac:dyDescent="0.2">
      <c r="A161" s="86">
        <v>159</v>
      </c>
      <c r="B161" s="44" t="s">
        <v>318</v>
      </c>
      <c r="C161" s="44" t="s">
        <v>582</v>
      </c>
      <c r="D161" s="44" t="s">
        <v>513</v>
      </c>
      <c r="E161" s="44" t="s">
        <v>513</v>
      </c>
      <c r="F161" s="44" t="s">
        <v>513</v>
      </c>
      <c r="G161" s="44" t="s">
        <v>514</v>
      </c>
      <c r="H161" s="44" t="s">
        <v>2317</v>
      </c>
      <c r="I161" s="44" t="s">
        <v>131</v>
      </c>
      <c r="K161" t="s">
        <v>461</v>
      </c>
      <c r="L161" t="s">
        <v>624</v>
      </c>
    </row>
    <row r="162" spans="1:12" x14ac:dyDescent="0.2">
      <c r="A162" s="86">
        <v>160</v>
      </c>
      <c r="B162" s="44" t="s">
        <v>318</v>
      </c>
      <c r="C162" s="44" t="s">
        <v>582</v>
      </c>
      <c r="D162" s="44" t="s">
        <v>513</v>
      </c>
      <c r="E162" s="44" t="s">
        <v>513</v>
      </c>
      <c r="F162" s="44" t="s">
        <v>513</v>
      </c>
      <c r="G162" s="44" t="s">
        <v>514</v>
      </c>
      <c r="H162" s="44" t="s">
        <v>2318</v>
      </c>
      <c r="I162" s="44" t="s">
        <v>132</v>
      </c>
      <c r="K162" t="s">
        <v>462</v>
      </c>
      <c r="L162" t="s">
        <v>624</v>
      </c>
    </row>
    <row r="163" spans="1:12" x14ac:dyDescent="0.2">
      <c r="A163" s="86">
        <v>161</v>
      </c>
      <c r="B163" s="44" t="s">
        <v>318</v>
      </c>
      <c r="C163" s="44" t="s">
        <v>582</v>
      </c>
      <c r="D163" s="44" t="s">
        <v>513</v>
      </c>
      <c r="E163" s="44" t="s">
        <v>513</v>
      </c>
      <c r="F163" s="44" t="s">
        <v>513</v>
      </c>
      <c r="G163" s="44" t="s">
        <v>514</v>
      </c>
      <c r="H163" s="44" t="s">
        <v>2319</v>
      </c>
      <c r="I163" s="44" t="s">
        <v>133</v>
      </c>
      <c r="K163" t="s">
        <v>463</v>
      </c>
      <c r="L163" t="s">
        <v>624</v>
      </c>
    </row>
    <row r="164" spans="1:12" x14ac:dyDescent="0.2">
      <c r="A164" s="86">
        <v>162</v>
      </c>
      <c r="B164" s="44" t="s">
        <v>318</v>
      </c>
      <c r="C164" s="44" t="s">
        <v>582</v>
      </c>
      <c r="D164" s="44" t="s">
        <v>513</v>
      </c>
      <c r="E164" s="44" t="s">
        <v>513</v>
      </c>
      <c r="F164" s="44" t="s">
        <v>513</v>
      </c>
      <c r="G164" s="44" t="s">
        <v>514</v>
      </c>
      <c r="H164" s="44" t="s">
        <v>2320</v>
      </c>
      <c r="I164" s="44" t="s">
        <v>134</v>
      </c>
      <c r="K164" t="s">
        <v>464</v>
      </c>
      <c r="L164" t="s">
        <v>624</v>
      </c>
    </row>
    <row r="165" spans="1:12" x14ac:dyDescent="0.2">
      <c r="A165" s="86">
        <v>163</v>
      </c>
      <c r="B165" s="44" t="s">
        <v>318</v>
      </c>
      <c r="C165" s="44" t="s">
        <v>582</v>
      </c>
      <c r="D165" s="44" t="s">
        <v>513</v>
      </c>
      <c r="E165" s="44" t="s">
        <v>513</v>
      </c>
      <c r="F165" s="44" t="s">
        <v>513</v>
      </c>
      <c r="G165" s="44" t="s">
        <v>514</v>
      </c>
      <c r="H165" s="44" t="s">
        <v>2321</v>
      </c>
      <c r="I165" s="44" t="s">
        <v>135</v>
      </c>
      <c r="K165" t="s">
        <v>465</v>
      </c>
      <c r="L165" t="s">
        <v>624</v>
      </c>
    </row>
    <row r="166" spans="1:12" x14ac:dyDescent="0.2">
      <c r="A166" s="86">
        <v>164</v>
      </c>
      <c r="B166" s="44" t="s">
        <v>318</v>
      </c>
      <c r="C166" s="44" t="s">
        <v>582</v>
      </c>
      <c r="D166" s="44" t="s">
        <v>513</v>
      </c>
      <c r="E166" s="44" t="s">
        <v>513</v>
      </c>
      <c r="F166" s="44" t="s">
        <v>513</v>
      </c>
      <c r="G166" s="44" t="s">
        <v>514</v>
      </c>
      <c r="H166" s="44" t="s">
        <v>2322</v>
      </c>
      <c r="I166" s="44" t="s">
        <v>136</v>
      </c>
      <c r="K166" t="s">
        <v>466</v>
      </c>
      <c r="L166" t="s">
        <v>624</v>
      </c>
    </row>
    <row r="167" spans="1:12" x14ac:dyDescent="0.2">
      <c r="A167" s="86">
        <v>165</v>
      </c>
      <c r="B167" s="44" t="s">
        <v>318</v>
      </c>
      <c r="C167" s="44" t="s">
        <v>574</v>
      </c>
      <c r="D167" s="44" t="s">
        <v>513</v>
      </c>
      <c r="E167" s="44" t="s">
        <v>513</v>
      </c>
      <c r="F167" s="44" t="s">
        <v>513</v>
      </c>
      <c r="G167" s="44" t="s">
        <v>514</v>
      </c>
      <c r="H167" s="44" t="s">
        <v>2323</v>
      </c>
      <c r="I167" s="44" t="s">
        <v>137</v>
      </c>
      <c r="K167" t="s">
        <v>467</v>
      </c>
      <c r="L167" t="s">
        <v>624</v>
      </c>
    </row>
    <row r="168" spans="1:12" x14ac:dyDescent="0.2">
      <c r="A168" s="86">
        <v>166</v>
      </c>
      <c r="B168" s="44" t="s">
        <v>318</v>
      </c>
      <c r="C168" s="44" t="s">
        <v>574</v>
      </c>
      <c r="D168" s="44" t="s">
        <v>513</v>
      </c>
      <c r="E168" s="44" t="s">
        <v>513</v>
      </c>
      <c r="F168" s="44" t="s">
        <v>513</v>
      </c>
      <c r="G168" s="44" t="s">
        <v>514</v>
      </c>
      <c r="H168" s="44" t="s">
        <v>2324</v>
      </c>
      <c r="I168" s="44" t="s">
        <v>138</v>
      </c>
      <c r="K168" t="s">
        <v>468</v>
      </c>
      <c r="L168" t="s">
        <v>624</v>
      </c>
    </row>
    <row r="169" spans="1:12" x14ac:dyDescent="0.2">
      <c r="A169" s="86">
        <v>167</v>
      </c>
      <c r="B169" s="44" t="s">
        <v>318</v>
      </c>
      <c r="C169" s="44" t="s">
        <v>574</v>
      </c>
      <c r="D169" s="44" t="s">
        <v>513</v>
      </c>
      <c r="E169" s="44" t="s">
        <v>513</v>
      </c>
      <c r="F169" s="44" t="s">
        <v>513</v>
      </c>
      <c r="G169" s="44" t="s">
        <v>514</v>
      </c>
      <c r="H169" s="44" t="s">
        <v>2325</v>
      </c>
      <c r="I169" s="44" t="s">
        <v>139</v>
      </c>
      <c r="K169" t="s">
        <v>469</v>
      </c>
      <c r="L169" t="s">
        <v>624</v>
      </c>
    </row>
    <row r="170" spans="1:12" x14ac:dyDescent="0.2">
      <c r="A170" s="86">
        <v>168</v>
      </c>
      <c r="B170" s="44" t="s">
        <v>318</v>
      </c>
      <c r="C170" s="44" t="s">
        <v>574</v>
      </c>
      <c r="D170" s="44" t="s">
        <v>513</v>
      </c>
      <c r="E170" s="44" t="s">
        <v>513</v>
      </c>
      <c r="F170" s="44" t="s">
        <v>513</v>
      </c>
      <c r="G170" s="44" t="s">
        <v>514</v>
      </c>
      <c r="H170" s="44" t="s">
        <v>2326</v>
      </c>
      <c r="I170" s="44" t="s">
        <v>140</v>
      </c>
      <c r="K170" t="s">
        <v>470</v>
      </c>
      <c r="L170" t="s">
        <v>624</v>
      </c>
    </row>
    <row r="171" spans="1:12" x14ac:dyDescent="0.2">
      <c r="A171" s="86">
        <v>169</v>
      </c>
      <c r="B171" s="44" t="s">
        <v>318</v>
      </c>
      <c r="C171" s="44" t="s">
        <v>574</v>
      </c>
      <c r="D171" s="44" t="s">
        <v>513</v>
      </c>
      <c r="E171" s="44" t="s">
        <v>513</v>
      </c>
      <c r="F171" s="44" t="s">
        <v>513</v>
      </c>
      <c r="G171" s="44" t="s">
        <v>514</v>
      </c>
      <c r="H171" s="44" t="s">
        <v>2327</v>
      </c>
      <c r="I171" s="44" t="s">
        <v>141</v>
      </c>
      <c r="K171" t="s">
        <v>471</v>
      </c>
      <c r="L171" t="s">
        <v>624</v>
      </c>
    </row>
    <row r="172" spans="1:12" x14ac:dyDescent="0.2">
      <c r="A172" s="86">
        <v>170</v>
      </c>
      <c r="B172" s="44" t="s">
        <v>318</v>
      </c>
      <c r="C172" s="44" t="s">
        <v>574</v>
      </c>
      <c r="D172" s="44" t="s">
        <v>513</v>
      </c>
      <c r="E172" s="44" t="s">
        <v>513</v>
      </c>
      <c r="F172" s="44" t="s">
        <v>513</v>
      </c>
      <c r="G172" s="44" t="s">
        <v>514</v>
      </c>
      <c r="H172" s="44" t="s">
        <v>2328</v>
      </c>
      <c r="I172" s="44" t="s">
        <v>142</v>
      </c>
      <c r="K172" t="s">
        <v>472</v>
      </c>
      <c r="L172" t="s">
        <v>624</v>
      </c>
    </row>
    <row r="173" spans="1:12" x14ac:dyDescent="0.2">
      <c r="A173" s="86">
        <v>171</v>
      </c>
      <c r="B173" s="44" t="s">
        <v>318</v>
      </c>
      <c r="C173" s="44" t="s">
        <v>574</v>
      </c>
      <c r="D173" s="44" t="s">
        <v>513</v>
      </c>
      <c r="E173" s="44" t="s">
        <v>513</v>
      </c>
      <c r="F173" s="44" t="s">
        <v>513</v>
      </c>
      <c r="G173" s="44" t="s">
        <v>514</v>
      </c>
      <c r="H173" s="44" t="s">
        <v>2329</v>
      </c>
      <c r="I173" s="44" t="s">
        <v>143</v>
      </c>
      <c r="K173" t="s">
        <v>473</v>
      </c>
      <c r="L173" t="s">
        <v>624</v>
      </c>
    </row>
    <row r="174" spans="1:12" x14ac:dyDescent="0.2">
      <c r="A174" s="86">
        <v>172</v>
      </c>
      <c r="B174" s="44" t="s">
        <v>318</v>
      </c>
      <c r="C174" s="44" t="s">
        <v>574</v>
      </c>
      <c r="D174" s="44" t="s">
        <v>513</v>
      </c>
      <c r="E174" s="44" t="s">
        <v>513</v>
      </c>
      <c r="F174" s="44" t="s">
        <v>513</v>
      </c>
      <c r="G174" s="44" t="s">
        <v>514</v>
      </c>
      <c r="H174" s="44" t="s">
        <v>2330</v>
      </c>
      <c r="I174" s="44" t="s">
        <v>144</v>
      </c>
      <c r="K174" t="s">
        <v>474</v>
      </c>
      <c r="L174" t="s">
        <v>624</v>
      </c>
    </row>
    <row r="175" spans="1:12" x14ac:dyDescent="0.2">
      <c r="A175" s="86">
        <v>173</v>
      </c>
      <c r="B175" s="44" t="s">
        <v>318</v>
      </c>
      <c r="C175" s="44" t="s">
        <v>571</v>
      </c>
      <c r="D175" s="44" t="s">
        <v>513</v>
      </c>
      <c r="E175" s="44" t="s">
        <v>513</v>
      </c>
      <c r="F175" s="44" t="s">
        <v>513</v>
      </c>
      <c r="G175" s="44" t="s">
        <v>514</v>
      </c>
      <c r="H175" s="44" t="s">
        <v>2331</v>
      </c>
      <c r="I175" s="44" t="s">
        <v>145</v>
      </c>
      <c r="K175" t="s">
        <v>475</v>
      </c>
      <c r="L175" t="s">
        <v>624</v>
      </c>
    </row>
    <row r="176" spans="1:12" x14ac:dyDescent="0.2">
      <c r="A176" s="86">
        <v>174</v>
      </c>
      <c r="B176" s="44" t="s">
        <v>318</v>
      </c>
      <c r="C176" s="44" t="s">
        <v>571</v>
      </c>
      <c r="D176" s="44" t="s">
        <v>513</v>
      </c>
      <c r="E176" s="44" t="s">
        <v>513</v>
      </c>
      <c r="F176" s="44" t="s">
        <v>513</v>
      </c>
      <c r="G176" s="44" t="s">
        <v>514</v>
      </c>
      <c r="H176" s="44" t="s">
        <v>2332</v>
      </c>
      <c r="I176" s="44" t="s">
        <v>146</v>
      </c>
      <c r="K176" t="s">
        <v>476</v>
      </c>
      <c r="L176" t="s">
        <v>624</v>
      </c>
    </row>
    <row r="177" spans="1:12" x14ac:dyDescent="0.2">
      <c r="A177" s="86">
        <v>175</v>
      </c>
      <c r="B177" s="44" t="s">
        <v>318</v>
      </c>
      <c r="C177" s="44" t="s">
        <v>571</v>
      </c>
      <c r="D177" s="44" t="s">
        <v>513</v>
      </c>
      <c r="E177" s="44" t="s">
        <v>513</v>
      </c>
      <c r="F177" s="44" t="s">
        <v>513</v>
      </c>
      <c r="G177" s="44" t="s">
        <v>514</v>
      </c>
      <c r="H177" s="44" t="s">
        <v>2333</v>
      </c>
      <c r="I177" s="44" t="s">
        <v>147</v>
      </c>
      <c r="K177" t="s">
        <v>477</v>
      </c>
      <c r="L177" t="s">
        <v>624</v>
      </c>
    </row>
    <row r="178" spans="1:12" x14ac:dyDescent="0.2">
      <c r="A178" s="86">
        <v>176</v>
      </c>
      <c r="B178" s="44" t="s">
        <v>318</v>
      </c>
      <c r="C178" s="44" t="s">
        <v>571</v>
      </c>
      <c r="D178" s="44" t="s">
        <v>513</v>
      </c>
      <c r="E178" s="44" t="s">
        <v>513</v>
      </c>
      <c r="F178" s="44" t="s">
        <v>513</v>
      </c>
      <c r="G178" s="44" t="s">
        <v>514</v>
      </c>
      <c r="H178" s="44" t="s">
        <v>2334</v>
      </c>
      <c r="I178" s="44" t="s">
        <v>148</v>
      </c>
      <c r="K178" t="s">
        <v>478</v>
      </c>
      <c r="L178" t="s">
        <v>624</v>
      </c>
    </row>
    <row r="179" spans="1:12" x14ac:dyDescent="0.2">
      <c r="A179" s="86">
        <v>177</v>
      </c>
      <c r="B179" s="44" t="s">
        <v>318</v>
      </c>
      <c r="C179" s="44" t="s">
        <v>571</v>
      </c>
      <c r="D179" s="44" t="s">
        <v>513</v>
      </c>
      <c r="E179" s="44" t="s">
        <v>513</v>
      </c>
      <c r="F179" s="44" t="s">
        <v>513</v>
      </c>
      <c r="G179" s="44" t="s">
        <v>514</v>
      </c>
      <c r="H179" s="44" t="s">
        <v>2335</v>
      </c>
      <c r="I179" s="44" t="s">
        <v>149</v>
      </c>
      <c r="K179" t="s">
        <v>479</v>
      </c>
      <c r="L179" t="s">
        <v>624</v>
      </c>
    </row>
    <row r="180" spans="1:12" x14ac:dyDescent="0.2">
      <c r="A180" s="86">
        <v>178</v>
      </c>
      <c r="B180" s="44" t="s">
        <v>318</v>
      </c>
      <c r="C180" s="44" t="s">
        <v>571</v>
      </c>
      <c r="D180" s="44" t="s">
        <v>513</v>
      </c>
      <c r="E180" s="44" t="s">
        <v>513</v>
      </c>
      <c r="F180" s="44" t="s">
        <v>513</v>
      </c>
      <c r="G180" s="44" t="s">
        <v>514</v>
      </c>
      <c r="H180" s="44" t="s">
        <v>2336</v>
      </c>
      <c r="I180" s="44" t="s">
        <v>150</v>
      </c>
      <c r="K180" t="s">
        <v>480</v>
      </c>
      <c r="L180" t="s">
        <v>624</v>
      </c>
    </row>
    <row r="181" spans="1:12" x14ac:dyDescent="0.2">
      <c r="A181" s="86">
        <v>179</v>
      </c>
      <c r="B181" s="44" t="s">
        <v>318</v>
      </c>
      <c r="C181" s="44" t="s">
        <v>571</v>
      </c>
      <c r="D181" s="44" t="s">
        <v>513</v>
      </c>
      <c r="E181" s="44" t="s">
        <v>513</v>
      </c>
      <c r="F181" s="44" t="s">
        <v>513</v>
      </c>
      <c r="G181" s="44" t="s">
        <v>514</v>
      </c>
      <c r="H181" s="44" t="s">
        <v>2337</v>
      </c>
      <c r="I181" s="44" t="s">
        <v>1795</v>
      </c>
      <c r="K181" t="s">
        <v>481</v>
      </c>
      <c r="L181" t="s">
        <v>624</v>
      </c>
    </row>
    <row r="182" spans="1:12" x14ac:dyDescent="0.2">
      <c r="A182" s="86">
        <v>180</v>
      </c>
      <c r="B182" s="44" t="s">
        <v>318</v>
      </c>
      <c r="C182" s="44" t="s">
        <v>571</v>
      </c>
      <c r="D182" s="44" t="s">
        <v>513</v>
      </c>
      <c r="E182" s="44" t="s">
        <v>513</v>
      </c>
      <c r="F182" s="44" t="s">
        <v>513</v>
      </c>
      <c r="G182" s="44" t="s">
        <v>514</v>
      </c>
      <c r="H182" s="44" t="s">
        <v>2338</v>
      </c>
      <c r="I182" s="44" t="s">
        <v>1796</v>
      </c>
      <c r="K182" t="s">
        <v>482</v>
      </c>
      <c r="L182" t="s">
        <v>624</v>
      </c>
    </row>
    <row r="183" spans="1:12" x14ac:dyDescent="0.2">
      <c r="A183" s="86">
        <v>181</v>
      </c>
      <c r="B183" s="44" t="s">
        <v>318</v>
      </c>
      <c r="C183" s="44" t="s">
        <v>578</v>
      </c>
      <c r="D183" s="44" t="s">
        <v>513</v>
      </c>
      <c r="E183" s="44" t="s">
        <v>513</v>
      </c>
      <c r="F183" s="44" t="s">
        <v>513</v>
      </c>
      <c r="G183" s="44" t="s">
        <v>514</v>
      </c>
      <c r="H183" s="44" t="s">
        <v>1314</v>
      </c>
      <c r="I183" s="44" t="s">
        <v>1797</v>
      </c>
      <c r="K183" t="s">
        <v>483</v>
      </c>
      <c r="L183" t="s">
        <v>624</v>
      </c>
    </row>
    <row r="184" spans="1:12" x14ac:dyDescent="0.2">
      <c r="A184" s="86">
        <v>182</v>
      </c>
      <c r="B184" s="44" t="s">
        <v>318</v>
      </c>
      <c r="C184" s="44" t="s">
        <v>578</v>
      </c>
      <c r="D184" s="44" t="s">
        <v>513</v>
      </c>
      <c r="E184" s="44" t="s">
        <v>513</v>
      </c>
      <c r="F184" s="44" t="s">
        <v>513</v>
      </c>
      <c r="G184" s="44" t="s">
        <v>514</v>
      </c>
      <c r="H184" s="44" t="s">
        <v>1315</v>
      </c>
      <c r="I184" s="44" t="s">
        <v>1798</v>
      </c>
      <c r="K184" t="s">
        <v>1465</v>
      </c>
      <c r="L184" t="s">
        <v>624</v>
      </c>
    </row>
    <row r="185" spans="1:12" x14ac:dyDescent="0.2">
      <c r="A185" s="86">
        <v>183</v>
      </c>
      <c r="B185" s="44" t="s">
        <v>318</v>
      </c>
      <c r="C185" s="44" t="s">
        <v>578</v>
      </c>
      <c r="D185" s="44" t="s">
        <v>513</v>
      </c>
      <c r="E185" s="44" t="s">
        <v>513</v>
      </c>
      <c r="F185" s="44" t="s">
        <v>513</v>
      </c>
      <c r="G185" s="44" t="s">
        <v>514</v>
      </c>
      <c r="H185" s="44" t="s">
        <v>1316</v>
      </c>
      <c r="I185" s="44" t="s">
        <v>1799</v>
      </c>
      <c r="K185" t="s">
        <v>1466</v>
      </c>
      <c r="L185" t="s">
        <v>624</v>
      </c>
    </row>
    <row r="186" spans="1:12" x14ac:dyDescent="0.2">
      <c r="A186" s="86">
        <v>184</v>
      </c>
      <c r="B186" s="44" t="s">
        <v>318</v>
      </c>
      <c r="C186" s="44" t="s">
        <v>578</v>
      </c>
      <c r="D186" s="44" t="s">
        <v>513</v>
      </c>
      <c r="E186" s="44" t="s">
        <v>513</v>
      </c>
      <c r="F186" s="44" t="s">
        <v>513</v>
      </c>
      <c r="G186" s="44" t="s">
        <v>514</v>
      </c>
      <c r="H186" s="44" t="s">
        <v>1317</v>
      </c>
      <c r="I186" s="44" t="s">
        <v>1800</v>
      </c>
      <c r="K186" t="s">
        <v>1467</v>
      </c>
      <c r="L186" t="s">
        <v>624</v>
      </c>
    </row>
    <row r="187" spans="1:12" x14ac:dyDescent="0.2">
      <c r="A187" s="86">
        <v>185</v>
      </c>
      <c r="B187" s="44" t="s">
        <v>318</v>
      </c>
      <c r="C187" s="44" t="s">
        <v>578</v>
      </c>
      <c r="D187" s="44" t="s">
        <v>513</v>
      </c>
      <c r="E187" s="44" t="s">
        <v>513</v>
      </c>
      <c r="F187" s="44" t="s">
        <v>513</v>
      </c>
      <c r="G187" s="44" t="s">
        <v>514</v>
      </c>
      <c r="H187" s="44" t="s">
        <v>1318</v>
      </c>
      <c r="I187" s="44" t="s">
        <v>1801</v>
      </c>
      <c r="K187" t="s">
        <v>1468</v>
      </c>
      <c r="L187" t="s">
        <v>624</v>
      </c>
    </row>
    <row r="188" spans="1:12" x14ac:dyDescent="0.2">
      <c r="A188" s="86">
        <v>186</v>
      </c>
      <c r="B188" s="44" t="s">
        <v>318</v>
      </c>
      <c r="C188" s="44" t="s">
        <v>578</v>
      </c>
      <c r="D188" s="44" t="s">
        <v>513</v>
      </c>
      <c r="E188" s="44" t="s">
        <v>513</v>
      </c>
      <c r="F188" s="44" t="s">
        <v>513</v>
      </c>
      <c r="G188" s="44" t="s">
        <v>514</v>
      </c>
      <c r="H188" s="44" t="s">
        <v>1319</v>
      </c>
      <c r="I188" s="44" t="s">
        <v>1802</v>
      </c>
      <c r="K188" t="s">
        <v>1469</v>
      </c>
      <c r="L188" t="s">
        <v>624</v>
      </c>
    </row>
    <row r="189" spans="1:12" x14ac:dyDescent="0.2">
      <c r="A189" s="86">
        <v>187</v>
      </c>
      <c r="B189" s="44" t="s">
        <v>318</v>
      </c>
      <c r="C189" s="44" t="s">
        <v>578</v>
      </c>
      <c r="D189" s="44" t="s">
        <v>513</v>
      </c>
      <c r="E189" s="44" t="s">
        <v>513</v>
      </c>
      <c r="F189" s="44" t="s">
        <v>513</v>
      </c>
      <c r="G189" s="44" t="s">
        <v>514</v>
      </c>
      <c r="H189" s="44" t="s">
        <v>1320</v>
      </c>
      <c r="I189" s="44" t="s">
        <v>1803</v>
      </c>
      <c r="K189" t="s">
        <v>1470</v>
      </c>
      <c r="L189" t="s">
        <v>624</v>
      </c>
    </row>
    <row r="190" spans="1:12" x14ac:dyDescent="0.2">
      <c r="A190" s="86">
        <v>188</v>
      </c>
      <c r="B190" s="44" t="s">
        <v>318</v>
      </c>
      <c r="C190" s="44" t="s">
        <v>578</v>
      </c>
      <c r="D190" s="44" t="s">
        <v>513</v>
      </c>
      <c r="E190" s="44" t="s">
        <v>513</v>
      </c>
      <c r="F190" s="44" t="s">
        <v>513</v>
      </c>
      <c r="G190" s="44" t="s">
        <v>514</v>
      </c>
      <c r="H190" s="44" t="s">
        <v>1321</v>
      </c>
      <c r="I190" s="44" t="s">
        <v>1804</v>
      </c>
      <c r="K190" t="s">
        <v>1471</v>
      </c>
      <c r="L190" t="s">
        <v>624</v>
      </c>
    </row>
    <row r="191" spans="1:12" x14ac:dyDescent="0.2">
      <c r="A191" s="86">
        <v>189</v>
      </c>
      <c r="B191" s="44" t="s">
        <v>318</v>
      </c>
      <c r="C191" s="44" t="s">
        <v>579</v>
      </c>
      <c r="D191" s="44" t="s">
        <v>513</v>
      </c>
      <c r="E191" s="44" t="s">
        <v>513</v>
      </c>
      <c r="F191" s="44" t="s">
        <v>513</v>
      </c>
      <c r="G191" s="44" t="s">
        <v>514</v>
      </c>
      <c r="H191" s="44" t="s">
        <v>1306</v>
      </c>
      <c r="I191" s="44" t="s">
        <v>1805</v>
      </c>
      <c r="K191" t="s">
        <v>1472</v>
      </c>
      <c r="L191" t="s">
        <v>624</v>
      </c>
    </row>
    <row r="192" spans="1:12" x14ac:dyDescent="0.2">
      <c r="A192" s="86">
        <v>190</v>
      </c>
      <c r="B192" s="44" t="s">
        <v>318</v>
      </c>
      <c r="C192" s="44" t="s">
        <v>579</v>
      </c>
      <c r="D192" s="44" t="s">
        <v>513</v>
      </c>
      <c r="E192" s="44" t="s">
        <v>513</v>
      </c>
      <c r="F192" s="44" t="s">
        <v>513</v>
      </c>
      <c r="G192" s="44" t="s">
        <v>514</v>
      </c>
      <c r="H192" s="44" t="s">
        <v>1307</v>
      </c>
      <c r="I192" s="44" t="s">
        <v>1806</v>
      </c>
      <c r="K192" t="s">
        <v>1473</v>
      </c>
      <c r="L192" t="s">
        <v>624</v>
      </c>
    </row>
    <row r="193" spans="1:12" x14ac:dyDescent="0.2">
      <c r="A193" s="86">
        <v>191</v>
      </c>
      <c r="B193" s="44" t="s">
        <v>318</v>
      </c>
      <c r="C193" s="44" t="s">
        <v>579</v>
      </c>
      <c r="D193" s="44" t="s">
        <v>513</v>
      </c>
      <c r="E193" s="44" t="s">
        <v>513</v>
      </c>
      <c r="F193" s="44" t="s">
        <v>513</v>
      </c>
      <c r="G193" s="44" t="s">
        <v>514</v>
      </c>
      <c r="H193" s="44" t="s">
        <v>1308</v>
      </c>
      <c r="I193" s="44" t="s">
        <v>1807</v>
      </c>
      <c r="K193" t="s">
        <v>1474</v>
      </c>
      <c r="L193" t="s">
        <v>624</v>
      </c>
    </row>
    <row r="194" spans="1:12" x14ac:dyDescent="0.2">
      <c r="A194" s="86">
        <v>192</v>
      </c>
      <c r="B194" s="44" t="s">
        <v>318</v>
      </c>
      <c r="C194" s="44" t="s">
        <v>579</v>
      </c>
      <c r="D194" s="44" t="s">
        <v>513</v>
      </c>
      <c r="E194" s="44" t="s">
        <v>513</v>
      </c>
      <c r="F194" s="44" t="s">
        <v>513</v>
      </c>
      <c r="G194" s="44" t="s">
        <v>514</v>
      </c>
      <c r="H194" s="44" t="s">
        <v>1309</v>
      </c>
      <c r="I194" s="44" t="s">
        <v>1808</v>
      </c>
      <c r="K194" t="s">
        <v>1475</v>
      </c>
      <c r="L194" t="s">
        <v>624</v>
      </c>
    </row>
    <row r="195" spans="1:12" x14ac:dyDescent="0.2">
      <c r="A195" s="86">
        <v>193</v>
      </c>
      <c r="B195" s="44" t="s">
        <v>318</v>
      </c>
      <c r="C195" s="44" t="s">
        <v>579</v>
      </c>
      <c r="D195" s="44" t="s">
        <v>513</v>
      </c>
      <c r="E195" s="44" t="s">
        <v>513</v>
      </c>
      <c r="F195" s="44" t="s">
        <v>513</v>
      </c>
      <c r="G195" s="44" t="s">
        <v>514</v>
      </c>
      <c r="H195" s="44" t="s">
        <v>1310</v>
      </c>
      <c r="I195" s="44" t="s">
        <v>1809</v>
      </c>
      <c r="K195" t="s">
        <v>1476</v>
      </c>
      <c r="L195" t="s">
        <v>624</v>
      </c>
    </row>
    <row r="196" spans="1:12" x14ac:dyDescent="0.2">
      <c r="A196" s="86">
        <v>194</v>
      </c>
      <c r="B196" s="44" t="s">
        <v>318</v>
      </c>
      <c r="C196" s="44" t="s">
        <v>579</v>
      </c>
      <c r="D196" s="44" t="s">
        <v>513</v>
      </c>
      <c r="E196" s="44" t="s">
        <v>513</v>
      </c>
      <c r="F196" s="44" t="s">
        <v>513</v>
      </c>
      <c r="G196" s="44" t="s">
        <v>514</v>
      </c>
      <c r="H196" s="44" t="s">
        <v>1311</v>
      </c>
      <c r="I196" s="44" t="s">
        <v>1810</v>
      </c>
      <c r="K196" t="s">
        <v>1477</v>
      </c>
      <c r="L196" t="s">
        <v>624</v>
      </c>
    </row>
    <row r="197" spans="1:12" x14ac:dyDescent="0.2">
      <c r="A197" s="86">
        <v>195</v>
      </c>
      <c r="B197" s="44" t="s">
        <v>318</v>
      </c>
      <c r="C197" s="44" t="s">
        <v>579</v>
      </c>
      <c r="D197" s="44" t="s">
        <v>513</v>
      </c>
      <c r="E197" s="44" t="s">
        <v>513</v>
      </c>
      <c r="F197" s="44" t="s">
        <v>513</v>
      </c>
      <c r="G197" s="44" t="s">
        <v>514</v>
      </c>
      <c r="H197" s="44" t="s">
        <v>1312</v>
      </c>
      <c r="I197" s="44" t="s">
        <v>1811</v>
      </c>
      <c r="K197" t="s">
        <v>1478</v>
      </c>
      <c r="L197" t="s">
        <v>624</v>
      </c>
    </row>
    <row r="198" spans="1:12" x14ac:dyDescent="0.2">
      <c r="A198" s="86">
        <v>196</v>
      </c>
      <c r="B198" s="44" t="s">
        <v>318</v>
      </c>
      <c r="C198" s="44" t="s">
        <v>579</v>
      </c>
      <c r="D198" s="44" t="s">
        <v>513</v>
      </c>
      <c r="E198" s="44" t="s">
        <v>513</v>
      </c>
      <c r="F198" s="44" t="s">
        <v>513</v>
      </c>
      <c r="G198" s="44" t="s">
        <v>514</v>
      </c>
      <c r="H198" s="44" t="s">
        <v>1313</v>
      </c>
      <c r="I198" s="44" t="s">
        <v>1812</v>
      </c>
      <c r="K198" t="s">
        <v>1479</v>
      </c>
      <c r="L198" t="s">
        <v>624</v>
      </c>
    </row>
    <row r="199" spans="1:12" x14ac:dyDescent="0.2">
      <c r="A199" s="86">
        <v>197</v>
      </c>
      <c r="B199" s="44" t="s">
        <v>318</v>
      </c>
      <c r="C199" s="44" t="s">
        <v>584</v>
      </c>
      <c r="D199" s="44" t="s">
        <v>513</v>
      </c>
      <c r="E199" s="44" t="s">
        <v>513</v>
      </c>
      <c r="F199" s="44" t="s">
        <v>513</v>
      </c>
      <c r="G199" s="44" t="s">
        <v>514</v>
      </c>
      <c r="H199" s="44" t="s">
        <v>1290</v>
      </c>
      <c r="I199" s="44" t="s">
        <v>1813</v>
      </c>
      <c r="K199" t="s">
        <v>1480</v>
      </c>
      <c r="L199" t="s">
        <v>624</v>
      </c>
    </row>
    <row r="200" spans="1:12" x14ac:dyDescent="0.2">
      <c r="A200" s="86">
        <v>198</v>
      </c>
      <c r="B200" s="44" t="s">
        <v>318</v>
      </c>
      <c r="C200" s="44" t="s">
        <v>584</v>
      </c>
      <c r="D200" s="44" t="s">
        <v>513</v>
      </c>
      <c r="E200" s="44" t="s">
        <v>513</v>
      </c>
      <c r="F200" s="44" t="s">
        <v>513</v>
      </c>
      <c r="G200" s="44" t="s">
        <v>514</v>
      </c>
      <c r="H200" s="44" t="s">
        <v>1291</v>
      </c>
      <c r="I200" s="44" t="s">
        <v>1814</v>
      </c>
      <c r="K200" t="s">
        <v>1481</v>
      </c>
      <c r="L200" t="s">
        <v>624</v>
      </c>
    </row>
    <row r="201" spans="1:12" x14ac:dyDescent="0.2">
      <c r="A201" s="86">
        <v>199</v>
      </c>
      <c r="B201" s="44" t="s">
        <v>318</v>
      </c>
      <c r="C201" s="44" t="s">
        <v>584</v>
      </c>
      <c r="D201" s="44" t="s">
        <v>513</v>
      </c>
      <c r="E201" s="44" t="s">
        <v>513</v>
      </c>
      <c r="F201" s="44" t="s">
        <v>513</v>
      </c>
      <c r="G201" s="44" t="s">
        <v>514</v>
      </c>
      <c r="H201" s="44" t="s">
        <v>1292</v>
      </c>
      <c r="I201" s="44" t="s">
        <v>1815</v>
      </c>
      <c r="K201" t="s">
        <v>1482</v>
      </c>
      <c r="L201" t="s">
        <v>624</v>
      </c>
    </row>
    <row r="202" spans="1:12" x14ac:dyDescent="0.2">
      <c r="A202" s="86">
        <v>200</v>
      </c>
      <c r="B202" s="44" t="s">
        <v>318</v>
      </c>
      <c r="C202" s="44" t="s">
        <v>584</v>
      </c>
      <c r="D202" s="44" t="s">
        <v>513</v>
      </c>
      <c r="E202" s="44" t="s">
        <v>513</v>
      </c>
      <c r="F202" s="44" t="s">
        <v>513</v>
      </c>
      <c r="G202" s="44" t="s">
        <v>514</v>
      </c>
      <c r="H202" s="44" t="s">
        <v>1293</v>
      </c>
      <c r="I202" s="44" t="s">
        <v>1816</v>
      </c>
      <c r="K202" t="s">
        <v>1483</v>
      </c>
      <c r="L202" t="s">
        <v>624</v>
      </c>
    </row>
    <row r="203" spans="1:12" x14ac:dyDescent="0.2">
      <c r="A203" s="86">
        <v>201</v>
      </c>
      <c r="B203" s="44" t="s">
        <v>318</v>
      </c>
      <c r="C203" s="44" t="s">
        <v>584</v>
      </c>
      <c r="D203" s="44" t="s">
        <v>513</v>
      </c>
      <c r="E203" s="44" t="s">
        <v>513</v>
      </c>
      <c r="F203" s="44" t="s">
        <v>513</v>
      </c>
      <c r="G203" s="44" t="s">
        <v>514</v>
      </c>
      <c r="H203" s="44" t="s">
        <v>1294</v>
      </c>
      <c r="I203" s="44" t="s">
        <v>1817</v>
      </c>
      <c r="K203" t="s">
        <v>1484</v>
      </c>
      <c r="L203" t="s">
        <v>624</v>
      </c>
    </row>
    <row r="204" spans="1:12" x14ac:dyDescent="0.2">
      <c r="A204" s="86">
        <v>202</v>
      </c>
      <c r="B204" s="44" t="s">
        <v>318</v>
      </c>
      <c r="C204" s="44" t="s">
        <v>584</v>
      </c>
      <c r="D204" s="44" t="s">
        <v>513</v>
      </c>
      <c r="E204" s="44" t="s">
        <v>513</v>
      </c>
      <c r="F204" s="44" t="s">
        <v>513</v>
      </c>
      <c r="G204" s="44" t="s">
        <v>514</v>
      </c>
      <c r="H204" s="44" t="s">
        <v>1295</v>
      </c>
      <c r="I204" s="44" t="s">
        <v>1818</v>
      </c>
      <c r="K204" t="s">
        <v>1485</v>
      </c>
      <c r="L204" t="s">
        <v>624</v>
      </c>
    </row>
    <row r="205" spans="1:12" x14ac:dyDescent="0.2">
      <c r="A205" s="86">
        <v>203</v>
      </c>
      <c r="B205" s="44" t="s">
        <v>318</v>
      </c>
      <c r="C205" s="44" t="s">
        <v>584</v>
      </c>
      <c r="D205" s="44" t="s">
        <v>513</v>
      </c>
      <c r="E205" s="44" t="s">
        <v>513</v>
      </c>
      <c r="F205" s="44" t="s">
        <v>513</v>
      </c>
      <c r="G205" s="44" t="s">
        <v>514</v>
      </c>
      <c r="H205" s="44" t="s">
        <v>1296</v>
      </c>
      <c r="I205" s="44" t="s">
        <v>1819</v>
      </c>
      <c r="K205" t="s">
        <v>1486</v>
      </c>
      <c r="L205" t="s">
        <v>624</v>
      </c>
    </row>
    <row r="206" spans="1:12" x14ac:dyDescent="0.2">
      <c r="A206" s="86">
        <v>204</v>
      </c>
      <c r="B206" s="44" t="s">
        <v>318</v>
      </c>
      <c r="C206" s="44" t="s">
        <v>584</v>
      </c>
      <c r="D206" s="44" t="s">
        <v>513</v>
      </c>
      <c r="E206" s="44" t="s">
        <v>513</v>
      </c>
      <c r="F206" s="44" t="s">
        <v>513</v>
      </c>
      <c r="G206" s="44" t="s">
        <v>514</v>
      </c>
      <c r="H206" s="44" t="s">
        <v>1297</v>
      </c>
      <c r="I206" s="44" t="s">
        <v>1820</v>
      </c>
      <c r="K206" t="s">
        <v>1487</v>
      </c>
      <c r="L206" t="s">
        <v>624</v>
      </c>
    </row>
    <row r="207" spans="1:12" x14ac:dyDescent="0.2">
      <c r="A207" s="86">
        <v>205</v>
      </c>
      <c r="B207" s="44" t="s">
        <v>318</v>
      </c>
      <c r="C207" s="44" t="s">
        <v>580</v>
      </c>
      <c r="D207" s="44" t="s">
        <v>513</v>
      </c>
      <c r="E207" s="44" t="s">
        <v>513</v>
      </c>
      <c r="F207" s="44" t="s">
        <v>513</v>
      </c>
      <c r="G207" s="44" t="s">
        <v>514</v>
      </c>
      <c r="H207" s="44" t="s">
        <v>1298</v>
      </c>
      <c r="I207" s="44" t="s">
        <v>1821</v>
      </c>
      <c r="K207" t="s">
        <v>1488</v>
      </c>
      <c r="L207" t="s">
        <v>624</v>
      </c>
    </row>
    <row r="208" spans="1:12" x14ac:dyDescent="0.2">
      <c r="A208" s="86">
        <v>206</v>
      </c>
      <c r="B208" s="44" t="s">
        <v>318</v>
      </c>
      <c r="C208" s="44" t="s">
        <v>580</v>
      </c>
      <c r="D208" s="44" t="s">
        <v>513</v>
      </c>
      <c r="E208" s="44" t="s">
        <v>513</v>
      </c>
      <c r="F208" s="44" t="s">
        <v>513</v>
      </c>
      <c r="G208" s="44" t="s">
        <v>514</v>
      </c>
      <c r="H208" s="44" t="s">
        <v>1299</v>
      </c>
      <c r="I208" s="44" t="s">
        <v>1822</v>
      </c>
      <c r="K208" t="s">
        <v>1489</v>
      </c>
      <c r="L208" t="s">
        <v>624</v>
      </c>
    </row>
    <row r="209" spans="1:12" x14ac:dyDescent="0.2">
      <c r="A209" s="86">
        <v>207</v>
      </c>
      <c r="B209" s="44" t="s">
        <v>318</v>
      </c>
      <c r="C209" s="44" t="s">
        <v>580</v>
      </c>
      <c r="D209" s="44" t="s">
        <v>513</v>
      </c>
      <c r="E209" s="44" t="s">
        <v>513</v>
      </c>
      <c r="F209" s="44" t="s">
        <v>513</v>
      </c>
      <c r="G209" s="44" t="s">
        <v>514</v>
      </c>
      <c r="H209" s="44" t="s">
        <v>1300</v>
      </c>
      <c r="I209" s="44" t="s">
        <v>1823</v>
      </c>
      <c r="K209" t="s">
        <v>1490</v>
      </c>
      <c r="L209" t="s">
        <v>624</v>
      </c>
    </row>
    <row r="210" spans="1:12" x14ac:dyDescent="0.2">
      <c r="A210" s="86">
        <v>208</v>
      </c>
      <c r="B210" s="44" t="s">
        <v>318</v>
      </c>
      <c r="C210" s="44" t="s">
        <v>580</v>
      </c>
      <c r="D210" s="44" t="s">
        <v>513</v>
      </c>
      <c r="E210" s="44" t="s">
        <v>513</v>
      </c>
      <c r="F210" s="44" t="s">
        <v>513</v>
      </c>
      <c r="G210" s="44" t="s">
        <v>514</v>
      </c>
      <c r="H210" s="44" t="s">
        <v>1301</v>
      </c>
      <c r="I210" s="44" t="s">
        <v>1824</v>
      </c>
      <c r="K210" t="s">
        <v>1491</v>
      </c>
      <c r="L210" t="s">
        <v>624</v>
      </c>
    </row>
    <row r="211" spans="1:12" x14ac:dyDescent="0.2">
      <c r="A211" s="86">
        <v>209</v>
      </c>
      <c r="B211" s="44" t="s">
        <v>318</v>
      </c>
      <c r="C211" s="44" t="s">
        <v>580</v>
      </c>
      <c r="D211" s="44" t="s">
        <v>513</v>
      </c>
      <c r="E211" s="44" t="s">
        <v>513</v>
      </c>
      <c r="F211" s="44" t="s">
        <v>513</v>
      </c>
      <c r="G211" s="44" t="s">
        <v>514</v>
      </c>
      <c r="H211" s="44" t="s">
        <v>1302</v>
      </c>
      <c r="I211" s="44" t="s">
        <v>1825</v>
      </c>
      <c r="K211" t="s">
        <v>1492</v>
      </c>
      <c r="L211" t="s">
        <v>624</v>
      </c>
    </row>
    <row r="212" spans="1:12" x14ac:dyDescent="0.2">
      <c r="A212" s="86">
        <v>210</v>
      </c>
      <c r="B212" s="44" t="s">
        <v>318</v>
      </c>
      <c r="C212" s="44" t="s">
        <v>580</v>
      </c>
      <c r="D212" s="44" t="s">
        <v>513</v>
      </c>
      <c r="E212" s="44" t="s">
        <v>513</v>
      </c>
      <c r="F212" s="44" t="s">
        <v>513</v>
      </c>
      <c r="G212" s="44" t="s">
        <v>514</v>
      </c>
      <c r="H212" s="44" t="s">
        <v>1303</v>
      </c>
      <c r="I212" s="44" t="s">
        <v>1826</v>
      </c>
      <c r="K212" t="s">
        <v>1493</v>
      </c>
      <c r="L212" t="s">
        <v>624</v>
      </c>
    </row>
    <row r="213" spans="1:12" x14ac:dyDescent="0.2">
      <c r="A213" s="86">
        <v>211</v>
      </c>
      <c r="B213" s="44" t="s">
        <v>318</v>
      </c>
      <c r="C213" s="44" t="s">
        <v>580</v>
      </c>
      <c r="D213" s="44" t="s">
        <v>513</v>
      </c>
      <c r="E213" s="44" t="s">
        <v>513</v>
      </c>
      <c r="F213" s="44" t="s">
        <v>513</v>
      </c>
      <c r="G213" s="44" t="s">
        <v>514</v>
      </c>
      <c r="H213" s="44" t="s">
        <v>1304</v>
      </c>
      <c r="I213" s="44" t="s">
        <v>1827</v>
      </c>
      <c r="K213" t="s">
        <v>1494</v>
      </c>
      <c r="L213" t="s">
        <v>624</v>
      </c>
    </row>
    <row r="214" spans="1:12" x14ac:dyDescent="0.2">
      <c r="A214" s="86">
        <v>212</v>
      </c>
      <c r="B214" s="44" t="s">
        <v>318</v>
      </c>
      <c r="C214" s="44" t="s">
        <v>580</v>
      </c>
      <c r="D214" s="44" t="s">
        <v>513</v>
      </c>
      <c r="E214" s="44" t="s">
        <v>513</v>
      </c>
      <c r="F214" s="44" t="s">
        <v>513</v>
      </c>
      <c r="G214" s="44" t="s">
        <v>514</v>
      </c>
      <c r="H214" s="44" t="s">
        <v>1305</v>
      </c>
      <c r="I214" s="44" t="s">
        <v>1828</v>
      </c>
      <c r="K214" t="s">
        <v>1495</v>
      </c>
      <c r="L214" t="s">
        <v>624</v>
      </c>
    </row>
    <row r="215" spans="1:12" x14ac:dyDescent="0.2">
      <c r="A215" s="86">
        <v>213</v>
      </c>
      <c r="B215" s="44" t="s">
        <v>318</v>
      </c>
      <c r="C215" s="44" t="s">
        <v>575</v>
      </c>
      <c r="D215" s="44" t="s">
        <v>513</v>
      </c>
      <c r="E215" s="44" t="s">
        <v>513</v>
      </c>
      <c r="F215" s="44" t="s">
        <v>513</v>
      </c>
      <c r="G215" s="44" t="s">
        <v>514</v>
      </c>
      <c r="H215" s="44" t="s">
        <v>1332</v>
      </c>
      <c r="I215" s="44" t="s">
        <v>1829</v>
      </c>
      <c r="K215" t="s">
        <v>1496</v>
      </c>
      <c r="L215" t="s">
        <v>624</v>
      </c>
    </row>
    <row r="216" spans="1:12" x14ac:dyDescent="0.2">
      <c r="A216" s="86">
        <v>214</v>
      </c>
      <c r="B216" s="44" t="s">
        <v>318</v>
      </c>
      <c r="C216" s="44" t="s">
        <v>575</v>
      </c>
      <c r="D216" s="44" t="s">
        <v>513</v>
      </c>
      <c r="E216" s="44" t="s">
        <v>513</v>
      </c>
      <c r="F216" s="44" t="s">
        <v>513</v>
      </c>
      <c r="G216" s="44" t="s">
        <v>514</v>
      </c>
      <c r="H216" s="44" t="s">
        <v>1333</v>
      </c>
      <c r="I216" s="44" t="s">
        <v>1830</v>
      </c>
      <c r="K216" t="s">
        <v>1497</v>
      </c>
      <c r="L216" t="s">
        <v>624</v>
      </c>
    </row>
    <row r="217" spans="1:12" x14ac:dyDescent="0.2">
      <c r="A217" s="86">
        <v>215</v>
      </c>
      <c r="B217" s="44" t="s">
        <v>318</v>
      </c>
      <c r="C217" s="44" t="s">
        <v>575</v>
      </c>
      <c r="D217" s="44" t="s">
        <v>513</v>
      </c>
      <c r="E217" s="44" t="s">
        <v>513</v>
      </c>
      <c r="F217" s="44" t="s">
        <v>513</v>
      </c>
      <c r="G217" s="44" t="s">
        <v>514</v>
      </c>
      <c r="H217" s="44" t="s">
        <v>1334</v>
      </c>
      <c r="I217" s="44" t="s">
        <v>1831</v>
      </c>
      <c r="K217" t="s">
        <v>1498</v>
      </c>
      <c r="L217" t="s">
        <v>624</v>
      </c>
    </row>
    <row r="218" spans="1:12" x14ac:dyDescent="0.2">
      <c r="A218" s="86">
        <v>216</v>
      </c>
      <c r="B218" s="44" t="s">
        <v>318</v>
      </c>
      <c r="C218" s="44" t="s">
        <v>575</v>
      </c>
      <c r="D218" s="44" t="s">
        <v>513</v>
      </c>
      <c r="E218" s="44" t="s">
        <v>513</v>
      </c>
      <c r="F218" s="44" t="s">
        <v>513</v>
      </c>
      <c r="G218" s="44" t="s">
        <v>514</v>
      </c>
      <c r="H218" s="44" t="s">
        <v>1335</v>
      </c>
      <c r="I218" s="44" t="s">
        <v>1832</v>
      </c>
      <c r="K218" t="s">
        <v>1499</v>
      </c>
      <c r="L218" t="s">
        <v>624</v>
      </c>
    </row>
    <row r="219" spans="1:12" x14ac:dyDescent="0.2">
      <c r="A219" s="86">
        <v>217</v>
      </c>
      <c r="B219" s="44" t="s">
        <v>318</v>
      </c>
      <c r="C219" s="44" t="s">
        <v>575</v>
      </c>
      <c r="D219" s="44" t="s">
        <v>513</v>
      </c>
      <c r="E219" s="44" t="s">
        <v>513</v>
      </c>
      <c r="F219" s="44" t="s">
        <v>513</v>
      </c>
      <c r="G219" s="44" t="s">
        <v>514</v>
      </c>
      <c r="H219" s="44" t="s">
        <v>1336</v>
      </c>
      <c r="I219" s="44" t="s">
        <v>1833</v>
      </c>
      <c r="K219" t="s">
        <v>1500</v>
      </c>
      <c r="L219" t="s">
        <v>624</v>
      </c>
    </row>
    <row r="220" spans="1:12" x14ac:dyDescent="0.2">
      <c r="A220" s="86">
        <v>218</v>
      </c>
      <c r="B220" s="44" t="s">
        <v>318</v>
      </c>
      <c r="C220" s="44" t="s">
        <v>575</v>
      </c>
      <c r="D220" s="44" t="s">
        <v>513</v>
      </c>
      <c r="E220" s="44" t="s">
        <v>513</v>
      </c>
      <c r="F220" s="44" t="s">
        <v>513</v>
      </c>
      <c r="G220" s="44" t="s">
        <v>514</v>
      </c>
      <c r="H220" s="44" t="s">
        <v>1337</v>
      </c>
      <c r="I220" s="44" t="s">
        <v>1834</v>
      </c>
      <c r="K220" t="s">
        <v>1501</v>
      </c>
      <c r="L220" t="s">
        <v>624</v>
      </c>
    </row>
    <row r="221" spans="1:12" x14ac:dyDescent="0.2">
      <c r="A221" s="86">
        <v>219</v>
      </c>
      <c r="B221" s="44" t="s">
        <v>318</v>
      </c>
      <c r="C221" s="44" t="s">
        <v>575</v>
      </c>
      <c r="D221" s="44" t="s">
        <v>513</v>
      </c>
      <c r="E221" s="44" t="s">
        <v>513</v>
      </c>
      <c r="F221" s="44" t="s">
        <v>513</v>
      </c>
      <c r="G221" s="44" t="s">
        <v>514</v>
      </c>
      <c r="H221" s="44" t="s">
        <v>1338</v>
      </c>
      <c r="I221" s="44" t="s">
        <v>1835</v>
      </c>
      <c r="K221" t="s">
        <v>1502</v>
      </c>
      <c r="L221" t="s">
        <v>624</v>
      </c>
    </row>
    <row r="222" spans="1:12" x14ac:dyDescent="0.2">
      <c r="A222" s="86">
        <v>220</v>
      </c>
      <c r="B222" s="44" t="s">
        <v>318</v>
      </c>
      <c r="C222" s="44" t="s">
        <v>575</v>
      </c>
      <c r="D222" s="44" t="s">
        <v>513</v>
      </c>
      <c r="E222" s="44" t="s">
        <v>513</v>
      </c>
      <c r="F222" s="44" t="s">
        <v>513</v>
      </c>
      <c r="G222" s="44" t="s">
        <v>514</v>
      </c>
      <c r="H222" s="44" t="s">
        <v>1339</v>
      </c>
      <c r="I222" s="44" t="s">
        <v>1836</v>
      </c>
      <c r="K222" t="s">
        <v>1503</v>
      </c>
      <c r="L222" t="s">
        <v>624</v>
      </c>
    </row>
    <row r="223" spans="1:12" x14ac:dyDescent="0.2">
      <c r="A223" s="86">
        <v>221</v>
      </c>
      <c r="B223" s="44" t="s">
        <v>318</v>
      </c>
      <c r="C223" s="44" t="s">
        <v>954</v>
      </c>
      <c r="D223" s="44" t="s">
        <v>513</v>
      </c>
      <c r="E223" s="44" t="s">
        <v>513</v>
      </c>
      <c r="F223" s="44" t="s">
        <v>513</v>
      </c>
      <c r="G223" s="44" t="s">
        <v>514</v>
      </c>
      <c r="H223" s="44" t="s">
        <v>1340</v>
      </c>
      <c r="I223" s="44" t="s">
        <v>1837</v>
      </c>
      <c r="K223" t="s">
        <v>1504</v>
      </c>
      <c r="L223" t="s">
        <v>624</v>
      </c>
    </row>
    <row r="224" spans="1:12" x14ac:dyDescent="0.2">
      <c r="A224" s="86">
        <v>222</v>
      </c>
      <c r="B224" s="44" t="s">
        <v>318</v>
      </c>
      <c r="C224" s="44" t="s">
        <v>954</v>
      </c>
      <c r="D224" s="44" t="s">
        <v>513</v>
      </c>
      <c r="E224" s="44" t="s">
        <v>513</v>
      </c>
      <c r="F224" s="44" t="s">
        <v>513</v>
      </c>
      <c r="G224" s="44" t="s">
        <v>514</v>
      </c>
      <c r="H224" s="44" t="s">
        <v>1341</v>
      </c>
      <c r="I224" s="44" t="s">
        <v>1838</v>
      </c>
      <c r="K224" t="s">
        <v>1505</v>
      </c>
      <c r="L224" t="s">
        <v>624</v>
      </c>
    </row>
    <row r="225" spans="1:12" x14ac:dyDescent="0.2">
      <c r="A225" s="86">
        <v>223</v>
      </c>
      <c r="B225" s="44" t="s">
        <v>318</v>
      </c>
      <c r="C225" s="44" t="s">
        <v>954</v>
      </c>
      <c r="D225" s="44" t="s">
        <v>513</v>
      </c>
      <c r="E225" s="44" t="s">
        <v>513</v>
      </c>
      <c r="F225" s="44" t="s">
        <v>513</v>
      </c>
      <c r="G225" s="44" t="s">
        <v>514</v>
      </c>
      <c r="H225" s="44" t="s">
        <v>2796</v>
      </c>
      <c r="I225" s="44" t="s">
        <v>1839</v>
      </c>
      <c r="K225" t="s">
        <v>1506</v>
      </c>
      <c r="L225" t="s">
        <v>624</v>
      </c>
    </row>
    <row r="226" spans="1:12" x14ac:dyDescent="0.2">
      <c r="A226" s="86">
        <v>224</v>
      </c>
      <c r="B226" s="44" t="s">
        <v>318</v>
      </c>
      <c r="C226" s="44" t="s">
        <v>954</v>
      </c>
      <c r="D226" s="44" t="s">
        <v>513</v>
      </c>
      <c r="E226" s="44" t="s">
        <v>513</v>
      </c>
      <c r="F226" s="44" t="s">
        <v>513</v>
      </c>
      <c r="G226" s="44" t="s">
        <v>514</v>
      </c>
      <c r="H226" s="44" t="s">
        <v>2797</v>
      </c>
      <c r="I226" s="44" t="s">
        <v>1840</v>
      </c>
      <c r="K226" t="s">
        <v>1507</v>
      </c>
      <c r="L226" t="s">
        <v>624</v>
      </c>
    </row>
    <row r="227" spans="1:12" x14ac:dyDescent="0.2">
      <c r="A227" s="86">
        <v>225</v>
      </c>
      <c r="B227" s="44" t="s">
        <v>318</v>
      </c>
      <c r="C227" s="44" t="s">
        <v>954</v>
      </c>
      <c r="D227" s="44" t="s">
        <v>513</v>
      </c>
      <c r="E227" s="44" t="s">
        <v>513</v>
      </c>
      <c r="F227" s="44" t="s">
        <v>513</v>
      </c>
      <c r="G227" s="44" t="s">
        <v>514</v>
      </c>
      <c r="H227" s="44" t="s">
        <v>1863</v>
      </c>
      <c r="I227" s="44" t="s">
        <v>1841</v>
      </c>
      <c r="K227" t="s">
        <v>1508</v>
      </c>
      <c r="L227" t="s">
        <v>624</v>
      </c>
    </row>
    <row r="228" spans="1:12" x14ac:dyDescent="0.2">
      <c r="A228" s="86">
        <v>226</v>
      </c>
      <c r="B228" s="44" t="s">
        <v>318</v>
      </c>
      <c r="C228" s="44" t="s">
        <v>954</v>
      </c>
      <c r="D228" s="44" t="s">
        <v>513</v>
      </c>
      <c r="E228" s="44" t="s">
        <v>513</v>
      </c>
      <c r="F228" s="44" t="s">
        <v>513</v>
      </c>
      <c r="G228" s="44" t="s">
        <v>514</v>
      </c>
      <c r="H228" s="44" t="s">
        <v>1864</v>
      </c>
      <c r="I228" s="44" t="s">
        <v>1842</v>
      </c>
      <c r="K228" t="s">
        <v>1509</v>
      </c>
      <c r="L228" t="s">
        <v>624</v>
      </c>
    </row>
    <row r="229" spans="1:12" x14ac:dyDescent="0.2">
      <c r="A229" s="86">
        <v>227</v>
      </c>
      <c r="B229" s="44" t="s">
        <v>318</v>
      </c>
      <c r="C229" s="44" t="s">
        <v>954</v>
      </c>
      <c r="D229" s="44" t="s">
        <v>513</v>
      </c>
      <c r="E229" s="44" t="s">
        <v>513</v>
      </c>
      <c r="F229" s="44" t="s">
        <v>513</v>
      </c>
      <c r="G229" s="44" t="s">
        <v>514</v>
      </c>
      <c r="H229" s="44" t="s">
        <v>1865</v>
      </c>
      <c r="I229" s="44" t="s">
        <v>1843</v>
      </c>
      <c r="K229" t="s">
        <v>1510</v>
      </c>
      <c r="L229" t="s">
        <v>624</v>
      </c>
    </row>
    <row r="230" spans="1:12" x14ac:dyDescent="0.2">
      <c r="A230" s="86">
        <v>228</v>
      </c>
      <c r="B230" s="44" t="s">
        <v>318</v>
      </c>
      <c r="C230" s="44" t="s">
        <v>954</v>
      </c>
      <c r="D230" s="44" t="s">
        <v>513</v>
      </c>
      <c r="E230" s="44" t="s">
        <v>513</v>
      </c>
      <c r="F230" s="44" t="s">
        <v>513</v>
      </c>
      <c r="G230" s="44" t="s">
        <v>514</v>
      </c>
      <c r="H230" s="44" t="s">
        <v>1866</v>
      </c>
      <c r="I230" s="44" t="s">
        <v>1844</v>
      </c>
      <c r="K230" t="s">
        <v>1511</v>
      </c>
      <c r="L230" t="s">
        <v>624</v>
      </c>
    </row>
    <row r="231" spans="1:12" x14ac:dyDescent="0.2">
      <c r="A231" s="86">
        <v>229</v>
      </c>
      <c r="B231" s="44" t="s">
        <v>318</v>
      </c>
      <c r="C231" s="44" t="s">
        <v>959</v>
      </c>
      <c r="D231" s="44" t="s">
        <v>513</v>
      </c>
      <c r="E231" s="44" t="s">
        <v>513</v>
      </c>
      <c r="F231" s="44" t="s">
        <v>513</v>
      </c>
      <c r="G231" s="44" t="s">
        <v>514</v>
      </c>
      <c r="H231" s="44" t="s">
        <v>1867</v>
      </c>
      <c r="I231" s="44" t="s">
        <v>1845</v>
      </c>
      <c r="K231" t="s">
        <v>1512</v>
      </c>
      <c r="L231" t="s">
        <v>624</v>
      </c>
    </row>
    <row r="232" spans="1:12" x14ac:dyDescent="0.2">
      <c r="A232" s="86">
        <v>230</v>
      </c>
      <c r="B232" s="44" t="s">
        <v>318</v>
      </c>
      <c r="C232" s="44" t="s">
        <v>959</v>
      </c>
      <c r="D232" s="44" t="s">
        <v>513</v>
      </c>
      <c r="E232" s="44" t="s">
        <v>513</v>
      </c>
      <c r="F232" s="44" t="s">
        <v>513</v>
      </c>
      <c r="G232" s="44" t="s">
        <v>514</v>
      </c>
      <c r="H232" s="44" t="s">
        <v>1868</v>
      </c>
      <c r="I232" s="44" t="s">
        <v>1846</v>
      </c>
      <c r="K232" t="s">
        <v>1513</v>
      </c>
      <c r="L232" t="s">
        <v>624</v>
      </c>
    </row>
    <row r="233" spans="1:12" x14ac:dyDescent="0.2">
      <c r="A233" s="86">
        <v>231</v>
      </c>
      <c r="B233" s="44" t="s">
        <v>318</v>
      </c>
      <c r="C233" s="44" t="s">
        <v>959</v>
      </c>
      <c r="D233" s="44" t="s">
        <v>513</v>
      </c>
      <c r="E233" s="44" t="s">
        <v>513</v>
      </c>
      <c r="F233" s="44" t="s">
        <v>513</v>
      </c>
      <c r="G233" s="44" t="s">
        <v>514</v>
      </c>
      <c r="H233" s="44" t="s">
        <v>1869</v>
      </c>
      <c r="I233" s="44" t="s">
        <v>1847</v>
      </c>
      <c r="K233" t="s">
        <v>1514</v>
      </c>
      <c r="L233" t="s">
        <v>624</v>
      </c>
    </row>
    <row r="234" spans="1:12" x14ac:dyDescent="0.2">
      <c r="A234" s="86">
        <v>232</v>
      </c>
      <c r="B234" s="44" t="s">
        <v>318</v>
      </c>
      <c r="C234" s="44" t="s">
        <v>959</v>
      </c>
      <c r="D234" s="44" t="s">
        <v>513</v>
      </c>
      <c r="E234" s="44" t="s">
        <v>513</v>
      </c>
      <c r="F234" s="44" t="s">
        <v>513</v>
      </c>
      <c r="G234" s="44" t="s">
        <v>514</v>
      </c>
      <c r="H234" s="44" t="s">
        <v>1870</v>
      </c>
      <c r="I234" s="44" t="s">
        <v>1848</v>
      </c>
      <c r="K234" t="s">
        <v>1515</v>
      </c>
      <c r="L234" t="s">
        <v>624</v>
      </c>
    </row>
    <row r="235" spans="1:12" x14ac:dyDescent="0.2">
      <c r="A235" s="86">
        <v>233</v>
      </c>
      <c r="B235" s="44" t="s">
        <v>318</v>
      </c>
      <c r="C235" s="44" t="s">
        <v>959</v>
      </c>
      <c r="D235" s="44" t="s">
        <v>513</v>
      </c>
      <c r="E235" s="44" t="s">
        <v>513</v>
      </c>
      <c r="F235" s="44" t="s">
        <v>513</v>
      </c>
      <c r="G235" s="44" t="s">
        <v>514</v>
      </c>
      <c r="H235" s="44" t="s">
        <v>1871</v>
      </c>
      <c r="I235" s="44" t="s">
        <v>1849</v>
      </c>
      <c r="K235" t="s">
        <v>1516</v>
      </c>
      <c r="L235" t="s">
        <v>624</v>
      </c>
    </row>
    <row r="236" spans="1:12" x14ac:dyDescent="0.2">
      <c r="A236" s="86">
        <v>234</v>
      </c>
      <c r="B236" s="44" t="s">
        <v>318</v>
      </c>
      <c r="C236" s="44" t="s">
        <v>959</v>
      </c>
      <c r="D236" s="44" t="s">
        <v>513</v>
      </c>
      <c r="E236" s="44" t="s">
        <v>513</v>
      </c>
      <c r="F236" s="44" t="s">
        <v>513</v>
      </c>
      <c r="G236" s="44" t="s">
        <v>514</v>
      </c>
      <c r="H236" s="44" t="s">
        <v>1872</v>
      </c>
      <c r="I236" s="44" t="s">
        <v>1850</v>
      </c>
      <c r="K236" t="s">
        <v>1517</v>
      </c>
      <c r="L236" t="s">
        <v>624</v>
      </c>
    </row>
    <row r="237" spans="1:12" x14ac:dyDescent="0.2">
      <c r="A237" s="86">
        <v>235</v>
      </c>
      <c r="B237" s="44" t="s">
        <v>318</v>
      </c>
      <c r="C237" s="44" t="s">
        <v>959</v>
      </c>
      <c r="D237" s="44" t="s">
        <v>513</v>
      </c>
      <c r="E237" s="44" t="s">
        <v>513</v>
      </c>
      <c r="F237" s="44" t="s">
        <v>513</v>
      </c>
      <c r="G237" s="44" t="s">
        <v>514</v>
      </c>
      <c r="H237" s="44" t="s">
        <v>1873</v>
      </c>
      <c r="I237" s="44" t="s">
        <v>1851</v>
      </c>
      <c r="K237" t="s">
        <v>1518</v>
      </c>
      <c r="L237" t="s">
        <v>624</v>
      </c>
    </row>
    <row r="238" spans="1:12" x14ac:dyDescent="0.2">
      <c r="A238" s="86">
        <v>236</v>
      </c>
      <c r="B238" s="44" t="s">
        <v>318</v>
      </c>
      <c r="C238" s="44" t="s">
        <v>959</v>
      </c>
      <c r="D238" s="44" t="s">
        <v>513</v>
      </c>
      <c r="E238" s="44" t="s">
        <v>513</v>
      </c>
      <c r="F238" s="44" t="s">
        <v>513</v>
      </c>
      <c r="G238" s="44" t="s">
        <v>514</v>
      </c>
      <c r="H238" s="44" t="s">
        <v>1874</v>
      </c>
      <c r="I238" s="44" t="s">
        <v>1852</v>
      </c>
      <c r="K238" t="s">
        <v>1519</v>
      </c>
      <c r="L238" t="s">
        <v>624</v>
      </c>
    </row>
    <row r="239" spans="1:12" x14ac:dyDescent="0.2">
      <c r="A239" s="86">
        <v>237</v>
      </c>
      <c r="B239" s="44" t="s">
        <v>318</v>
      </c>
      <c r="C239" s="44" t="s">
        <v>583</v>
      </c>
      <c r="D239" s="44" t="s">
        <v>513</v>
      </c>
      <c r="E239" s="44" t="s">
        <v>513</v>
      </c>
      <c r="F239" s="44" t="s">
        <v>513</v>
      </c>
      <c r="G239" s="44" t="s">
        <v>514</v>
      </c>
      <c r="H239" s="44" t="s">
        <v>1875</v>
      </c>
      <c r="I239" s="44" t="s">
        <v>1853</v>
      </c>
      <c r="K239" t="s">
        <v>1520</v>
      </c>
      <c r="L239" t="s">
        <v>624</v>
      </c>
    </row>
    <row r="240" spans="1:12" x14ac:dyDescent="0.2">
      <c r="A240" s="86">
        <v>238</v>
      </c>
      <c r="B240" s="44" t="s">
        <v>318</v>
      </c>
      <c r="C240" s="44" t="s">
        <v>583</v>
      </c>
      <c r="D240" s="44" t="s">
        <v>513</v>
      </c>
      <c r="E240" s="44" t="s">
        <v>513</v>
      </c>
      <c r="F240" s="44" t="s">
        <v>513</v>
      </c>
      <c r="G240" s="44" t="s">
        <v>514</v>
      </c>
      <c r="H240" s="44" t="s">
        <v>1876</v>
      </c>
      <c r="I240" s="44" t="s">
        <v>1854</v>
      </c>
      <c r="K240" t="s">
        <v>1521</v>
      </c>
      <c r="L240" t="s">
        <v>624</v>
      </c>
    </row>
    <row r="241" spans="1:12" x14ac:dyDescent="0.2">
      <c r="A241" s="86">
        <v>239</v>
      </c>
      <c r="B241" s="44" t="s">
        <v>318</v>
      </c>
      <c r="C241" s="44" t="s">
        <v>583</v>
      </c>
      <c r="D241" s="44" t="s">
        <v>513</v>
      </c>
      <c r="E241" s="44" t="s">
        <v>513</v>
      </c>
      <c r="F241" s="44" t="s">
        <v>513</v>
      </c>
      <c r="G241" s="44" t="s">
        <v>514</v>
      </c>
      <c r="H241" s="44" t="s">
        <v>1877</v>
      </c>
      <c r="I241" s="44" t="s">
        <v>1855</v>
      </c>
      <c r="K241" t="s">
        <v>1522</v>
      </c>
      <c r="L241" t="s">
        <v>624</v>
      </c>
    </row>
    <row r="242" spans="1:12" x14ac:dyDescent="0.2">
      <c r="A242" s="86">
        <v>240</v>
      </c>
      <c r="B242" s="44" t="s">
        <v>318</v>
      </c>
      <c r="C242" s="44" t="s">
        <v>583</v>
      </c>
      <c r="D242" s="44" t="s">
        <v>513</v>
      </c>
      <c r="E242" s="44" t="s">
        <v>513</v>
      </c>
      <c r="F242" s="44" t="s">
        <v>513</v>
      </c>
      <c r="G242" s="44" t="s">
        <v>514</v>
      </c>
      <c r="H242" s="44" t="s">
        <v>1878</v>
      </c>
      <c r="I242" s="44" t="s">
        <v>1856</v>
      </c>
      <c r="K242" t="s">
        <v>1523</v>
      </c>
      <c r="L242" t="s">
        <v>624</v>
      </c>
    </row>
    <row r="243" spans="1:12" x14ac:dyDescent="0.2">
      <c r="A243" s="86">
        <v>241</v>
      </c>
      <c r="B243" s="44" t="s">
        <v>318</v>
      </c>
      <c r="C243" s="44" t="s">
        <v>583</v>
      </c>
      <c r="D243" s="44" t="s">
        <v>513</v>
      </c>
      <c r="E243" s="44" t="s">
        <v>513</v>
      </c>
      <c r="F243" s="44" t="s">
        <v>513</v>
      </c>
      <c r="G243" s="44" t="s">
        <v>514</v>
      </c>
      <c r="H243" s="44" t="s">
        <v>1879</v>
      </c>
      <c r="I243" s="44" t="s">
        <v>1857</v>
      </c>
      <c r="K243" t="s">
        <v>1524</v>
      </c>
      <c r="L243" t="s">
        <v>624</v>
      </c>
    </row>
    <row r="244" spans="1:12" x14ac:dyDescent="0.2">
      <c r="A244" s="86">
        <v>242</v>
      </c>
      <c r="B244" s="44" t="s">
        <v>318</v>
      </c>
      <c r="C244" s="44" t="s">
        <v>583</v>
      </c>
      <c r="D244" s="44" t="s">
        <v>513</v>
      </c>
      <c r="E244" s="44" t="s">
        <v>513</v>
      </c>
      <c r="F244" s="44" t="s">
        <v>513</v>
      </c>
      <c r="G244" s="44" t="s">
        <v>514</v>
      </c>
      <c r="H244" s="44" t="s">
        <v>1880</v>
      </c>
      <c r="I244" s="44" t="s">
        <v>1858</v>
      </c>
      <c r="K244" t="s">
        <v>1525</v>
      </c>
      <c r="L244" t="s">
        <v>624</v>
      </c>
    </row>
    <row r="245" spans="1:12" x14ac:dyDescent="0.2">
      <c r="A245" s="86">
        <v>243</v>
      </c>
      <c r="B245" s="44" t="s">
        <v>318</v>
      </c>
      <c r="C245" s="44" t="s">
        <v>583</v>
      </c>
      <c r="D245" s="44" t="s">
        <v>513</v>
      </c>
      <c r="E245" s="44" t="s">
        <v>513</v>
      </c>
      <c r="F245" s="44" t="s">
        <v>513</v>
      </c>
      <c r="G245" s="44" t="s">
        <v>514</v>
      </c>
      <c r="H245" s="44" t="s">
        <v>1881</v>
      </c>
      <c r="I245" s="44" t="s">
        <v>1859</v>
      </c>
      <c r="K245" t="s">
        <v>1526</v>
      </c>
      <c r="L245" t="s">
        <v>624</v>
      </c>
    </row>
    <row r="246" spans="1:12" x14ac:dyDescent="0.2">
      <c r="A246" s="86">
        <v>244</v>
      </c>
      <c r="B246" s="44" t="s">
        <v>318</v>
      </c>
      <c r="C246" s="44" t="s">
        <v>583</v>
      </c>
      <c r="D246" s="44" t="s">
        <v>513</v>
      </c>
      <c r="E246" s="44" t="s">
        <v>513</v>
      </c>
      <c r="F246" s="44" t="s">
        <v>513</v>
      </c>
      <c r="G246" s="44" t="s">
        <v>514</v>
      </c>
      <c r="H246" s="44" t="s">
        <v>1882</v>
      </c>
      <c r="I246" s="44" t="s">
        <v>1860</v>
      </c>
      <c r="K246" t="s">
        <v>1527</v>
      </c>
      <c r="L246" t="s">
        <v>624</v>
      </c>
    </row>
    <row r="247" spans="1:12" x14ac:dyDescent="0.2">
      <c r="A247" s="86">
        <v>245</v>
      </c>
      <c r="B247" s="44" t="s">
        <v>318</v>
      </c>
      <c r="C247" s="44" t="s">
        <v>2309</v>
      </c>
      <c r="D247" s="44" t="s">
        <v>513</v>
      </c>
      <c r="E247" s="44" t="s">
        <v>513</v>
      </c>
      <c r="F247" s="44" t="s">
        <v>513</v>
      </c>
      <c r="G247" s="44" t="s">
        <v>514</v>
      </c>
      <c r="H247" s="44" t="s">
        <v>1883</v>
      </c>
      <c r="I247" s="44" t="s">
        <v>1861</v>
      </c>
      <c r="K247" t="s">
        <v>1528</v>
      </c>
      <c r="L247" t="s">
        <v>624</v>
      </c>
    </row>
    <row r="248" spans="1:12" x14ac:dyDescent="0.2">
      <c r="A248" s="86">
        <v>246</v>
      </c>
      <c r="B248" s="44" t="s">
        <v>318</v>
      </c>
      <c r="C248" s="44" t="s">
        <v>2309</v>
      </c>
      <c r="D248" s="44" t="s">
        <v>513</v>
      </c>
      <c r="E248" s="44" t="s">
        <v>513</v>
      </c>
      <c r="F248" s="44" t="s">
        <v>513</v>
      </c>
      <c r="G248" s="44" t="s">
        <v>514</v>
      </c>
      <c r="H248" s="44" t="s">
        <v>1884</v>
      </c>
      <c r="I248" s="44" t="s">
        <v>1862</v>
      </c>
      <c r="K248" t="s">
        <v>1529</v>
      </c>
      <c r="L248" t="s">
        <v>624</v>
      </c>
    </row>
    <row r="249" spans="1:12" x14ac:dyDescent="0.2">
      <c r="A249" s="86">
        <v>247</v>
      </c>
      <c r="B249" s="44" t="s">
        <v>318</v>
      </c>
      <c r="C249" s="44" t="s">
        <v>2309</v>
      </c>
      <c r="D249" s="44" t="s">
        <v>513</v>
      </c>
      <c r="E249" s="44" t="s">
        <v>513</v>
      </c>
      <c r="F249" s="44" t="s">
        <v>513</v>
      </c>
      <c r="G249" s="44" t="s">
        <v>514</v>
      </c>
      <c r="H249" s="44" t="s">
        <v>1885</v>
      </c>
      <c r="I249" s="44" t="s">
        <v>708</v>
      </c>
      <c r="K249" t="s">
        <v>1530</v>
      </c>
      <c r="L249" t="s">
        <v>624</v>
      </c>
    </row>
    <row r="250" spans="1:12" x14ac:dyDescent="0.2">
      <c r="A250" s="86">
        <v>248</v>
      </c>
      <c r="B250" s="44" t="s">
        <v>318</v>
      </c>
      <c r="C250" s="44" t="s">
        <v>2309</v>
      </c>
      <c r="D250" s="44" t="s">
        <v>513</v>
      </c>
      <c r="E250" s="44" t="s">
        <v>513</v>
      </c>
      <c r="F250" s="44" t="s">
        <v>513</v>
      </c>
      <c r="G250" s="44" t="s">
        <v>514</v>
      </c>
      <c r="H250" s="44" t="s">
        <v>665</v>
      </c>
      <c r="I250" s="44" t="s">
        <v>709</v>
      </c>
      <c r="K250" t="s">
        <v>1531</v>
      </c>
      <c r="L250" t="s">
        <v>624</v>
      </c>
    </row>
    <row r="251" spans="1:12" x14ac:dyDescent="0.2">
      <c r="A251" s="86">
        <v>249</v>
      </c>
      <c r="B251" s="44" t="s">
        <v>318</v>
      </c>
      <c r="C251" s="44" t="s">
        <v>2309</v>
      </c>
      <c r="D251" s="44" t="s">
        <v>513</v>
      </c>
      <c r="E251" s="44" t="s">
        <v>513</v>
      </c>
      <c r="F251" s="44" t="s">
        <v>513</v>
      </c>
      <c r="G251" s="44" t="s">
        <v>514</v>
      </c>
      <c r="H251" s="44" t="s">
        <v>666</v>
      </c>
      <c r="I251" s="44" t="s">
        <v>710</v>
      </c>
      <c r="K251" t="s">
        <v>1532</v>
      </c>
      <c r="L251" t="s">
        <v>624</v>
      </c>
    </row>
    <row r="252" spans="1:12" x14ac:dyDescent="0.2">
      <c r="A252" s="86">
        <v>250</v>
      </c>
      <c r="B252" s="44" t="s">
        <v>318</v>
      </c>
      <c r="C252" s="44" t="s">
        <v>2309</v>
      </c>
      <c r="D252" s="44" t="s">
        <v>513</v>
      </c>
      <c r="E252" s="44" t="s">
        <v>513</v>
      </c>
      <c r="F252" s="44" t="s">
        <v>513</v>
      </c>
      <c r="G252" s="44" t="s">
        <v>514</v>
      </c>
      <c r="H252" s="44" t="s">
        <v>667</v>
      </c>
      <c r="I252" s="44" t="s">
        <v>711</v>
      </c>
      <c r="K252" t="s">
        <v>1533</v>
      </c>
      <c r="L252" t="s">
        <v>624</v>
      </c>
    </row>
    <row r="253" spans="1:12" x14ac:dyDescent="0.2">
      <c r="A253" s="86">
        <v>251</v>
      </c>
      <c r="B253" s="44" t="s">
        <v>318</v>
      </c>
      <c r="C253" s="44" t="s">
        <v>2309</v>
      </c>
      <c r="D253" s="44" t="s">
        <v>513</v>
      </c>
      <c r="E253" s="44" t="s">
        <v>513</v>
      </c>
      <c r="F253" s="44" t="s">
        <v>513</v>
      </c>
      <c r="G253" s="44" t="s">
        <v>514</v>
      </c>
      <c r="H253" s="44" t="s">
        <v>668</v>
      </c>
      <c r="I253" s="44" t="s">
        <v>729</v>
      </c>
      <c r="K253" t="s">
        <v>1534</v>
      </c>
      <c r="L253" t="s">
        <v>624</v>
      </c>
    </row>
    <row r="254" spans="1:12" x14ac:dyDescent="0.2">
      <c r="A254" s="86">
        <v>252</v>
      </c>
      <c r="B254" s="44" t="s">
        <v>318</v>
      </c>
      <c r="C254" s="44" t="s">
        <v>2309</v>
      </c>
      <c r="D254" s="44" t="s">
        <v>513</v>
      </c>
      <c r="E254" s="44" t="s">
        <v>513</v>
      </c>
      <c r="F254" s="44" t="s">
        <v>513</v>
      </c>
      <c r="G254" s="44" t="s">
        <v>514</v>
      </c>
      <c r="H254" s="44" t="s">
        <v>669</v>
      </c>
      <c r="I254" s="44" t="s">
        <v>730</v>
      </c>
      <c r="K254" t="s">
        <v>1535</v>
      </c>
      <c r="L254" t="s">
        <v>624</v>
      </c>
    </row>
    <row r="255" spans="1:12" x14ac:dyDescent="0.2">
      <c r="A255" s="86">
        <v>253</v>
      </c>
      <c r="B255" s="44" t="s">
        <v>318</v>
      </c>
      <c r="C255" s="44" t="s">
        <v>2307</v>
      </c>
      <c r="D255" s="44" t="s">
        <v>513</v>
      </c>
      <c r="E255" s="44" t="s">
        <v>513</v>
      </c>
      <c r="F255" s="44" t="s">
        <v>513</v>
      </c>
      <c r="G255" s="44" t="s">
        <v>514</v>
      </c>
      <c r="H255" s="44" t="s">
        <v>670</v>
      </c>
      <c r="I255" s="44" t="s">
        <v>731</v>
      </c>
      <c r="K255" t="s">
        <v>1536</v>
      </c>
      <c r="L255" t="s">
        <v>624</v>
      </c>
    </row>
    <row r="256" spans="1:12" x14ac:dyDescent="0.2">
      <c r="A256" s="86">
        <v>254</v>
      </c>
      <c r="B256" s="44" t="s">
        <v>318</v>
      </c>
      <c r="C256" s="44" t="s">
        <v>2307</v>
      </c>
      <c r="D256" s="44" t="s">
        <v>513</v>
      </c>
      <c r="E256" s="44" t="s">
        <v>513</v>
      </c>
      <c r="F256" s="44" t="s">
        <v>513</v>
      </c>
      <c r="G256" s="44" t="s">
        <v>514</v>
      </c>
      <c r="H256" s="44" t="s">
        <v>671</v>
      </c>
      <c r="I256" s="44" t="s">
        <v>732</v>
      </c>
      <c r="K256" t="s">
        <v>1537</v>
      </c>
      <c r="L256" t="s">
        <v>624</v>
      </c>
    </row>
    <row r="257" spans="1:12" x14ac:dyDescent="0.2">
      <c r="A257" s="86">
        <v>255</v>
      </c>
      <c r="B257" s="44" t="s">
        <v>318</v>
      </c>
      <c r="C257" s="44" t="s">
        <v>2307</v>
      </c>
      <c r="D257" s="44" t="s">
        <v>513</v>
      </c>
      <c r="E257" s="44" t="s">
        <v>513</v>
      </c>
      <c r="F257" s="44" t="s">
        <v>513</v>
      </c>
      <c r="G257" s="44" t="s">
        <v>514</v>
      </c>
      <c r="H257" s="44" t="s">
        <v>672</v>
      </c>
      <c r="I257" s="44" t="s">
        <v>733</v>
      </c>
      <c r="K257" t="s">
        <v>1538</v>
      </c>
      <c r="L257" t="s">
        <v>624</v>
      </c>
    </row>
    <row r="258" spans="1:12" x14ac:dyDescent="0.2">
      <c r="A258" s="86">
        <v>256</v>
      </c>
      <c r="B258" s="44" t="s">
        <v>318</v>
      </c>
      <c r="C258" s="44" t="s">
        <v>2307</v>
      </c>
      <c r="D258" s="44" t="s">
        <v>513</v>
      </c>
      <c r="E258" s="44" t="s">
        <v>513</v>
      </c>
      <c r="F258" s="44" t="s">
        <v>513</v>
      </c>
      <c r="G258" s="44" t="s">
        <v>514</v>
      </c>
      <c r="H258" s="44" t="s">
        <v>673</v>
      </c>
      <c r="I258" s="44" t="s">
        <v>734</v>
      </c>
      <c r="K258" t="s">
        <v>1539</v>
      </c>
      <c r="L258" t="s">
        <v>624</v>
      </c>
    </row>
    <row r="259" spans="1:12" x14ac:dyDescent="0.2">
      <c r="A259" s="86">
        <v>257</v>
      </c>
      <c r="B259" s="44" t="s">
        <v>318</v>
      </c>
      <c r="C259" s="44" t="s">
        <v>2307</v>
      </c>
      <c r="D259" s="44" t="s">
        <v>513</v>
      </c>
      <c r="E259" s="44" t="s">
        <v>513</v>
      </c>
      <c r="F259" s="44" t="s">
        <v>513</v>
      </c>
      <c r="G259" s="44" t="s">
        <v>514</v>
      </c>
      <c r="H259" s="44" t="s">
        <v>674</v>
      </c>
      <c r="I259" s="44" t="s">
        <v>735</v>
      </c>
      <c r="K259" t="s">
        <v>1540</v>
      </c>
      <c r="L259" t="s">
        <v>624</v>
      </c>
    </row>
    <row r="260" spans="1:12" x14ac:dyDescent="0.2">
      <c r="A260" s="86">
        <v>258</v>
      </c>
      <c r="B260" s="44" t="s">
        <v>318</v>
      </c>
      <c r="C260" s="44" t="s">
        <v>2307</v>
      </c>
      <c r="D260" s="44" t="s">
        <v>513</v>
      </c>
      <c r="E260" s="44" t="s">
        <v>513</v>
      </c>
      <c r="F260" s="44" t="s">
        <v>513</v>
      </c>
      <c r="G260" s="44" t="s">
        <v>514</v>
      </c>
      <c r="H260" s="44" t="s">
        <v>675</v>
      </c>
      <c r="I260" s="44" t="s">
        <v>736</v>
      </c>
      <c r="K260" t="s">
        <v>1541</v>
      </c>
      <c r="L260" t="s">
        <v>624</v>
      </c>
    </row>
    <row r="261" spans="1:12" x14ac:dyDescent="0.2">
      <c r="A261" s="86">
        <v>259</v>
      </c>
      <c r="B261" s="44" t="s">
        <v>318</v>
      </c>
      <c r="C261" s="44" t="s">
        <v>2307</v>
      </c>
      <c r="D261" s="44" t="s">
        <v>513</v>
      </c>
      <c r="E261" s="44" t="s">
        <v>513</v>
      </c>
      <c r="F261" s="44" t="s">
        <v>513</v>
      </c>
      <c r="G261" s="44" t="s">
        <v>514</v>
      </c>
      <c r="H261" s="44" t="s">
        <v>1343</v>
      </c>
      <c r="I261" s="44" t="s">
        <v>737</v>
      </c>
      <c r="K261" t="s">
        <v>1542</v>
      </c>
      <c r="L261" t="s">
        <v>624</v>
      </c>
    </row>
    <row r="262" spans="1:12" x14ac:dyDescent="0.2">
      <c r="A262" s="86">
        <v>260</v>
      </c>
      <c r="B262" s="44" t="s">
        <v>318</v>
      </c>
      <c r="C262" s="44" t="s">
        <v>2307</v>
      </c>
      <c r="D262" s="44" t="s">
        <v>513</v>
      </c>
      <c r="E262" s="44" t="s">
        <v>513</v>
      </c>
      <c r="F262" s="44" t="s">
        <v>513</v>
      </c>
      <c r="G262" s="44" t="s">
        <v>514</v>
      </c>
      <c r="H262" s="44" t="s">
        <v>1344</v>
      </c>
      <c r="I262" s="44" t="s">
        <v>738</v>
      </c>
      <c r="K262" t="s">
        <v>1543</v>
      </c>
      <c r="L262" t="s">
        <v>624</v>
      </c>
    </row>
    <row r="263" spans="1:12" x14ac:dyDescent="0.2">
      <c r="A263" s="86">
        <v>261</v>
      </c>
      <c r="B263" s="44" t="s">
        <v>318</v>
      </c>
      <c r="C263" s="44" t="s">
        <v>576</v>
      </c>
      <c r="D263" s="44" t="s">
        <v>513</v>
      </c>
      <c r="E263" s="44" t="s">
        <v>513</v>
      </c>
      <c r="F263" s="44" t="s">
        <v>513</v>
      </c>
      <c r="G263" s="44" t="s">
        <v>514</v>
      </c>
      <c r="H263" s="44" t="s">
        <v>1345</v>
      </c>
      <c r="I263" s="44" t="s">
        <v>739</v>
      </c>
      <c r="K263" t="s">
        <v>1544</v>
      </c>
      <c r="L263" t="s">
        <v>624</v>
      </c>
    </row>
    <row r="264" spans="1:12" x14ac:dyDescent="0.2">
      <c r="A264" s="86">
        <v>262</v>
      </c>
      <c r="B264" s="44" t="s">
        <v>318</v>
      </c>
      <c r="C264" s="44" t="s">
        <v>576</v>
      </c>
      <c r="D264" s="44" t="s">
        <v>513</v>
      </c>
      <c r="E264" s="44" t="s">
        <v>513</v>
      </c>
      <c r="F264" s="44" t="s">
        <v>513</v>
      </c>
      <c r="G264" s="44" t="s">
        <v>514</v>
      </c>
      <c r="H264" s="44" t="s">
        <v>1346</v>
      </c>
      <c r="I264" s="44" t="s">
        <v>740</v>
      </c>
      <c r="K264" t="s">
        <v>1545</v>
      </c>
      <c r="L264" t="s">
        <v>624</v>
      </c>
    </row>
    <row r="265" spans="1:12" x14ac:dyDescent="0.2">
      <c r="A265" s="86">
        <v>263</v>
      </c>
      <c r="B265" s="44" t="s">
        <v>318</v>
      </c>
      <c r="C265" s="44" t="s">
        <v>576</v>
      </c>
      <c r="D265" s="44" t="s">
        <v>513</v>
      </c>
      <c r="E265" s="44" t="s">
        <v>513</v>
      </c>
      <c r="F265" s="44" t="s">
        <v>513</v>
      </c>
      <c r="G265" s="44" t="s">
        <v>514</v>
      </c>
      <c r="H265" s="44" t="s">
        <v>1347</v>
      </c>
      <c r="I265" s="44" t="s">
        <v>741</v>
      </c>
      <c r="K265" t="s">
        <v>1546</v>
      </c>
      <c r="L265" t="s">
        <v>624</v>
      </c>
    </row>
    <row r="266" spans="1:12" x14ac:dyDescent="0.2">
      <c r="A266" s="86">
        <v>264</v>
      </c>
      <c r="B266" s="44" t="s">
        <v>318</v>
      </c>
      <c r="C266" s="44" t="s">
        <v>576</v>
      </c>
      <c r="D266" s="44" t="s">
        <v>513</v>
      </c>
      <c r="E266" s="44" t="s">
        <v>513</v>
      </c>
      <c r="F266" s="44" t="s">
        <v>513</v>
      </c>
      <c r="G266" s="44" t="s">
        <v>514</v>
      </c>
      <c r="H266" s="44" t="s">
        <v>1348</v>
      </c>
      <c r="I266" s="44" t="s">
        <v>742</v>
      </c>
      <c r="K266" t="s">
        <v>1547</v>
      </c>
      <c r="L266" t="s">
        <v>624</v>
      </c>
    </row>
    <row r="267" spans="1:12" x14ac:dyDescent="0.2">
      <c r="A267" s="86">
        <v>265</v>
      </c>
      <c r="B267" s="44" t="s">
        <v>318</v>
      </c>
      <c r="C267" s="44" t="s">
        <v>576</v>
      </c>
      <c r="D267" s="44" t="s">
        <v>513</v>
      </c>
      <c r="E267" s="44" t="s">
        <v>513</v>
      </c>
      <c r="F267" s="44" t="s">
        <v>513</v>
      </c>
      <c r="G267" s="44" t="s">
        <v>514</v>
      </c>
      <c r="H267" s="44" t="s">
        <v>1349</v>
      </c>
      <c r="I267" s="44" t="s">
        <v>743</v>
      </c>
      <c r="K267" t="s">
        <v>1548</v>
      </c>
      <c r="L267" t="s">
        <v>624</v>
      </c>
    </row>
    <row r="268" spans="1:12" x14ac:dyDescent="0.2">
      <c r="A268" s="86">
        <v>266</v>
      </c>
      <c r="B268" s="44" t="s">
        <v>318</v>
      </c>
      <c r="C268" s="44" t="s">
        <v>576</v>
      </c>
      <c r="D268" s="44" t="s">
        <v>513</v>
      </c>
      <c r="E268" s="44" t="s">
        <v>513</v>
      </c>
      <c r="F268" s="44" t="s">
        <v>513</v>
      </c>
      <c r="G268" s="44" t="s">
        <v>514</v>
      </c>
      <c r="H268" s="44" t="s">
        <v>1350</v>
      </c>
      <c r="I268" s="44" t="s">
        <v>744</v>
      </c>
      <c r="K268" t="s">
        <v>1549</v>
      </c>
      <c r="L268" t="s">
        <v>624</v>
      </c>
    </row>
    <row r="269" spans="1:12" x14ac:dyDescent="0.2">
      <c r="A269" s="86">
        <v>267</v>
      </c>
      <c r="B269" s="44" t="s">
        <v>318</v>
      </c>
      <c r="C269" s="44" t="s">
        <v>576</v>
      </c>
      <c r="D269" s="44" t="s">
        <v>513</v>
      </c>
      <c r="E269" s="44" t="s">
        <v>513</v>
      </c>
      <c r="F269" s="44" t="s">
        <v>513</v>
      </c>
      <c r="G269" s="44" t="s">
        <v>514</v>
      </c>
      <c r="H269" s="44" t="s">
        <v>1355</v>
      </c>
      <c r="I269" s="44" t="s">
        <v>745</v>
      </c>
      <c r="K269" t="s">
        <v>1550</v>
      </c>
      <c r="L269" t="s">
        <v>624</v>
      </c>
    </row>
    <row r="270" spans="1:12" x14ac:dyDescent="0.2">
      <c r="A270" s="86">
        <v>268</v>
      </c>
      <c r="B270" s="44" t="s">
        <v>318</v>
      </c>
      <c r="C270" s="44" t="s">
        <v>576</v>
      </c>
      <c r="D270" s="44" t="s">
        <v>513</v>
      </c>
      <c r="E270" s="44" t="s">
        <v>513</v>
      </c>
      <c r="F270" s="44" t="s">
        <v>513</v>
      </c>
      <c r="G270" s="44" t="s">
        <v>514</v>
      </c>
      <c r="H270" s="44" t="s">
        <v>1356</v>
      </c>
      <c r="I270" s="44" t="s">
        <v>746</v>
      </c>
      <c r="K270" t="s">
        <v>1551</v>
      </c>
      <c r="L270" t="s">
        <v>624</v>
      </c>
    </row>
    <row r="271" spans="1:12" x14ac:dyDescent="0.2">
      <c r="A271" s="86">
        <v>269</v>
      </c>
      <c r="B271" s="44" t="s">
        <v>318</v>
      </c>
      <c r="C271" s="44" t="s">
        <v>958</v>
      </c>
      <c r="D271" s="44" t="s">
        <v>513</v>
      </c>
      <c r="E271" s="44" t="s">
        <v>513</v>
      </c>
      <c r="F271" s="44" t="s">
        <v>513</v>
      </c>
      <c r="G271" s="44" t="s">
        <v>514</v>
      </c>
      <c r="H271" s="44" t="s">
        <v>1357</v>
      </c>
      <c r="I271" s="44" t="s">
        <v>747</v>
      </c>
      <c r="K271" t="s">
        <v>1552</v>
      </c>
      <c r="L271" t="s">
        <v>624</v>
      </c>
    </row>
    <row r="272" spans="1:12" x14ac:dyDescent="0.2">
      <c r="A272" s="86">
        <v>270</v>
      </c>
      <c r="B272" s="44" t="s">
        <v>318</v>
      </c>
      <c r="C272" s="44" t="s">
        <v>958</v>
      </c>
      <c r="D272" s="44" t="s">
        <v>513</v>
      </c>
      <c r="E272" s="44" t="s">
        <v>513</v>
      </c>
      <c r="F272" s="44" t="s">
        <v>513</v>
      </c>
      <c r="G272" s="44" t="s">
        <v>514</v>
      </c>
      <c r="H272" s="44" t="s">
        <v>1358</v>
      </c>
      <c r="I272" s="44" t="s">
        <v>748</v>
      </c>
      <c r="K272" t="s">
        <v>1553</v>
      </c>
      <c r="L272" t="s">
        <v>624</v>
      </c>
    </row>
    <row r="273" spans="1:12" x14ac:dyDescent="0.2">
      <c r="A273" s="86">
        <v>271</v>
      </c>
      <c r="B273" s="44" t="s">
        <v>318</v>
      </c>
      <c r="C273" s="44" t="s">
        <v>958</v>
      </c>
      <c r="D273" s="44" t="s">
        <v>513</v>
      </c>
      <c r="E273" s="44" t="s">
        <v>513</v>
      </c>
      <c r="F273" s="44" t="s">
        <v>513</v>
      </c>
      <c r="G273" s="44" t="s">
        <v>514</v>
      </c>
      <c r="H273" s="44" t="s">
        <v>1359</v>
      </c>
      <c r="I273" s="44" t="s">
        <v>749</v>
      </c>
      <c r="K273" t="s">
        <v>1554</v>
      </c>
      <c r="L273" t="s">
        <v>624</v>
      </c>
    </row>
    <row r="274" spans="1:12" x14ac:dyDescent="0.2">
      <c r="A274" s="86">
        <v>272</v>
      </c>
      <c r="B274" s="44" t="s">
        <v>318</v>
      </c>
      <c r="C274" s="44" t="s">
        <v>958</v>
      </c>
      <c r="D274" s="44" t="s">
        <v>513</v>
      </c>
      <c r="E274" s="44" t="s">
        <v>513</v>
      </c>
      <c r="F274" s="44" t="s">
        <v>513</v>
      </c>
      <c r="G274" s="44" t="s">
        <v>514</v>
      </c>
      <c r="H274" s="44" t="s">
        <v>1360</v>
      </c>
      <c r="I274" s="44" t="s">
        <v>750</v>
      </c>
      <c r="K274" t="s">
        <v>1555</v>
      </c>
      <c r="L274" t="s">
        <v>624</v>
      </c>
    </row>
    <row r="275" spans="1:12" x14ac:dyDescent="0.2">
      <c r="A275" s="86">
        <v>273</v>
      </c>
      <c r="B275" s="44" t="s">
        <v>318</v>
      </c>
      <c r="C275" s="44" t="s">
        <v>958</v>
      </c>
      <c r="D275" s="44" t="s">
        <v>513</v>
      </c>
      <c r="E275" s="44" t="s">
        <v>513</v>
      </c>
      <c r="F275" s="44" t="s">
        <v>513</v>
      </c>
      <c r="G275" s="44" t="s">
        <v>514</v>
      </c>
      <c r="H275" s="44" t="s">
        <v>1361</v>
      </c>
      <c r="I275" s="44" t="s">
        <v>751</v>
      </c>
      <c r="K275" t="s">
        <v>1556</v>
      </c>
      <c r="L275" t="s">
        <v>624</v>
      </c>
    </row>
    <row r="276" spans="1:12" x14ac:dyDescent="0.2">
      <c r="A276" s="86">
        <v>274</v>
      </c>
      <c r="B276" s="44" t="s">
        <v>318</v>
      </c>
      <c r="C276" s="44" t="s">
        <v>958</v>
      </c>
      <c r="D276" s="44" t="s">
        <v>513</v>
      </c>
      <c r="E276" s="44" t="s">
        <v>513</v>
      </c>
      <c r="F276" s="44" t="s">
        <v>513</v>
      </c>
      <c r="G276" s="44" t="s">
        <v>514</v>
      </c>
      <c r="H276" s="44" t="s">
        <v>1362</v>
      </c>
      <c r="I276" s="44" t="s">
        <v>752</v>
      </c>
      <c r="K276" t="s">
        <v>1557</v>
      </c>
      <c r="L276" t="s">
        <v>624</v>
      </c>
    </row>
    <row r="277" spans="1:12" x14ac:dyDescent="0.2">
      <c r="A277" s="86">
        <v>275</v>
      </c>
      <c r="B277" s="44" t="s">
        <v>318</v>
      </c>
      <c r="C277" s="44" t="s">
        <v>958</v>
      </c>
      <c r="D277" s="44" t="s">
        <v>513</v>
      </c>
      <c r="E277" s="44" t="s">
        <v>513</v>
      </c>
      <c r="F277" s="44" t="s">
        <v>513</v>
      </c>
      <c r="G277" s="44" t="s">
        <v>514</v>
      </c>
      <c r="H277" s="44" t="s">
        <v>1363</v>
      </c>
      <c r="I277" s="44" t="s">
        <v>753</v>
      </c>
      <c r="K277" t="s">
        <v>1558</v>
      </c>
      <c r="L277" t="s">
        <v>624</v>
      </c>
    </row>
    <row r="278" spans="1:12" x14ac:dyDescent="0.2">
      <c r="A278" s="86">
        <v>276</v>
      </c>
      <c r="B278" s="44" t="s">
        <v>318</v>
      </c>
      <c r="C278" s="44" t="s">
        <v>958</v>
      </c>
      <c r="D278" s="44" t="s">
        <v>513</v>
      </c>
      <c r="E278" s="44" t="s">
        <v>513</v>
      </c>
      <c r="F278" s="44" t="s">
        <v>513</v>
      </c>
      <c r="G278" s="44" t="s">
        <v>514</v>
      </c>
      <c r="H278" s="44" t="s">
        <v>1364</v>
      </c>
      <c r="I278" s="44" t="s">
        <v>754</v>
      </c>
      <c r="K278" t="s">
        <v>1559</v>
      </c>
      <c r="L278" t="s">
        <v>624</v>
      </c>
    </row>
    <row r="279" spans="1:12" x14ac:dyDescent="0.2">
      <c r="A279" s="86">
        <v>277</v>
      </c>
      <c r="B279" s="44" t="s">
        <v>318</v>
      </c>
      <c r="C279" s="44" t="s">
        <v>581</v>
      </c>
      <c r="D279" s="44" t="s">
        <v>513</v>
      </c>
      <c r="E279" s="44" t="s">
        <v>513</v>
      </c>
      <c r="F279" s="44" t="s">
        <v>513</v>
      </c>
      <c r="G279" s="44" t="s">
        <v>514</v>
      </c>
      <c r="H279" s="44" t="s">
        <v>1365</v>
      </c>
      <c r="I279" s="44" t="s">
        <v>755</v>
      </c>
      <c r="K279" t="s">
        <v>1560</v>
      </c>
      <c r="L279" t="s">
        <v>624</v>
      </c>
    </row>
    <row r="280" spans="1:12" x14ac:dyDescent="0.2">
      <c r="A280" s="86">
        <v>278</v>
      </c>
      <c r="B280" s="44" t="s">
        <v>318</v>
      </c>
      <c r="C280" s="44" t="s">
        <v>581</v>
      </c>
      <c r="D280" s="44" t="s">
        <v>513</v>
      </c>
      <c r="E280" s="44" t="s">
        <v>513</v>
      </c>
      <c r="F280" s="44" t="s">
        <v>513</v>
      </c>
      <c r="G280" s="44" t="s">
        <v>514</v>
      </c>
      <c r="H280" s="44" t="s">
        <v>1366</v>
      </c>
      <c r="I280" s="44" t="s">
        <v>756</v>
      </c>
      <c r="K280" t="s">
        <v>1561</v>
      </c>
      <c r="L280" t="s">
        <v>624</v>
      </c>
    </row>
    <row r="281" spans="1:12" x14ac:dyDescent="0.2">
      <c r="A281" s="86">
        <v>279</v>
      </c>
      <c r="B281" s="44" t="s">
        <v>318</v>
      </c>
      <c r="C281" s="44" t="s">
        <v>581</v>
      </c>
      <c r="D281" s="44" t="s">
        <v>513</v>
      </c>
      <c r="E281" s="44" t="s">
        <v>513</v>
      </c>
      <c r="F281" s="44" t="s">
        <v>513</v>
      </c>
      <c r="G281" s="44" t="s">
        <v>514</v>
      </c>
      <c r="H281" s="44" t="s">
        <v>1367</v>
      </c>
      <c r="I281" s="44" t="s">
        <v>757</v>
      </c>
      <c r="K281" t="s">
        <v>1562</v>
      </c>
      <c r="L281" t="s">
        <v>624</v>
      </c>
    </row>
    <row r="282" spans="1:12" x14ac:dyDescent="0.2">
      <c r="A282" s="86">
        <v>280</v>
      </c>
      <c r="B282" s="44" t="s">
        <v>318</v>
      </c>
      <c r="C282" s="44" t="s">
        <v>581</v>
      </c>
      <c r="D282" s="44" t="s">
        <v>513</v>
      </c>
      <c r="E282" s="44" t="s">
        <v>513</v>
      </c>
      <c r="F282" s="44" t="s">
        <v>513</v>
      </c>
      <c r="G282" s="44" t="s">
        <v>514</v>
      </c>
      <c r="H282" s="44" t="s">
        <v>1368</v>
      </c>
      <c r="I282" s="44" t="s">
        <v>758</v>
      </c>
      <c r="K282" t="s">
        <v>1563</v>
      </c>
      <c r="L282" t="s">
        <v>624</v>
      </c>
    </row>
    <row r="283" spans="1:12" x14ac:dyDescent="0.2">
      <c r="A283" s="86">
        <v>281</v>
      </c>
      <c r="B283" s="44" t="s">
        <v>318</v>
      </c>
      <c r="C283" s="44" t="s">
        <v>581</v>
      </c>
      <c r="D283" s="44" t="s">
        <v>513</v>
      </c>
      <c r="E283" s="44" t="s">
        <v>513</v>
      </c>
      <c r="F283" s="44" t="s">
        <v>513</v>
      </c>
      <c r="G283" s="44" t="s">
        <v>514</v>
      </c>
      <c r="H283" s="44" t="s">
        <v>1369</v>
      </c>
      <c r="I283" s="44" t="s">
        <v>759</v>
      </c>
      <c r="K283" t="s">
        <v>1564</v>
      </c>
      <c r="L283" t="s">
        <v>624</v>
      </c>
    </row>
    <row r="284" spans="1:12" x14ac:dyDescent="0.2">
      <c r="A284" s="86">
        <v>282</v>
      </c>
      <c r="B284" s="44" t="s">
        <v>318</v>
      </c>
      <c r="C284" s="44" t="s">
        <v>581</v>
      </c>
      <c r="D284" s="44" t="s">
        <v>513</v>
      </c>
      <c r="E284" s="44" t="s">
        <v>513</v>
      </c>
      <c r="F284" s="44" t="s">
        <v>513</v>
      </c>
      <c r="G284" s="44" t="s">
        <v>514</v>
      </c>
      <c r="H284" s="44" t="s">
        <v>1370</v>
      </c>
      <c r="I284" s="44" t="s">
        <v>760</v>
      </c>
      <c r="K284" t="s">
        <v>1565</v>
      </c>
      <c r="L284" t="s">
        <v>624</v>
      </c>
    </row>
    <row r="285" spans="1:12" x14ac:dyDescent="0.2">
      <c r="A285" s="86">
        <v>283</v>
      </c>
      <c r="B285" s="44" t="s">
        <v>318</v>
      </c>
      <c r="C285" s="44" t="s">
        <v>581</v>
      </c>
      <c r="D285" s="44" t="s">
        <v>513</v>
      </c>
      <c r="E285" s="44" t="s">
        <v>513</v>
      </c>
      <c r="F285" s="44" t="s">
        <v>513</v>
      </c>
      <c r="G285" s="44" t="s">
        <v>514</v>
      </c>
      <c r="H285" s="44" t="s">
        <v>1371</v>
      </c>
      <c r="I285" s="44" t="s">
        <v>761</v>
      </c>
      <c r="K285" t="s">
        <v>1566</v>
      </c>
      <c r="L285" t="s">
        <v>624</v>
      </c>
    </row>
    <row r="286" spans="1:12" x14ac:dyDescent="0.2">
      <c r="A286" s="86">
        <v>284</v>
      </c>
      <c r="B286" s="44" t="s">
        <v>318</v>
      </c>
      <c r="C286" s="44" t="s">
        <v>581</v>
      </c>
      <c r="D286" s="44" t="s">
        <v>513</v>
      </c>
      <c r="E286" s="44" t="s">
        <v>513</v>
      </c>
      <c r="F286" s="44" t="s">
        <v>513</v>
      </c>
      <c r="G286" s="44" t="s">
        <v>514</v>
      </c>
      <c r="H286" s="44" t="s">
        <v>1372</v>
      </c>
      <c r="I286" s="44" t="s">
        <v>762</v>
      </c>
      <c r="K286" t="s">
        <v>1567</v>
      </c>
      <c r="L286" t="s">
        <v>624</v>
      </c>
    </row>
    <row r="287" spans="1:12" x14ac:dyDescent="0.2">
      <c r="A287" s="86">
        <v>285</v>
      </c>
      <c r="B287" s="44" t="s">
        <v>318</v>
      </c>
      <c r="C287" s="44" t="s">
        <v>572</v>
      </c>
      <c r="D287" s="44" t="s">
        <v>513</v>
      </c>
      <c r="E287" s="44" t="s">
        <v>513</v>
      </c>
      <c r="F287" s="44" t="s">
        <v>513</v>
      </c>
      <c r="G287" s="44" t="s">
        <v>514</v>
      </c>
      <c r="H287" s="44" t="s">
        <v>1373</v>
      </c>
      <c r="I287" s="44" t="s">
        <v>763</v>
      </c>
      <c r="K287" t="s">
        <v>1568</v>
      </c>
      <c r="L287" t="s">
        <v>624</v>
      </c>
    </row>
    <row r="288" spans="1:12" x14ac:dyDescent="0.2">
      <c r="A288" s="86">
        <v>286</v>
      </c>
      <c r="B288" s="44" t="s">
        <v>318</v>
      </c>
      <c r="C288" s="44" t="s">
        <v>572</v>
      </c>
      <c r="D288" s="44" t="s">
        <v>513</v>
      </c>
      <c r="E288" s="44" t="s">
        <v>513</v>
      </c>
      <c r="F288" s="44" t="s">
        <v>513</v>
      </c>
      <c r="G288" s="44" t="s">
        <v>514</v>
      </c>
      <c r="H288" s="44" t="s">
        <v>1374</v>
      </c>
      <c r="I288" s="44" t="s">
        <v>764</v>
      </c>
      <c r="K288" t="s">
        <v>1569</v>
      </c>
      <c r="L288" t="s">
        <v>624</v>
      </c>
    </row>
    <row r="289" spans="1:12" x14ac:dyDescent="0.2">
      <c r="A289" s="86">
        <v>287</v>
      </c>
      <c r="B289" s="44" t="s">
        <v>318</v>
      </c>
      <c r="C289" s="44" t="s">
        <v>572</v>
      </c>
      <c r="D289" s="44" t="s">
        <v>513</v>
      </c>
      <c r="E289" s="44" t="s">
        <v>513</v>
      </c>
      <c r="F289" s="44" t="s">
        <v>513</v>
      </c>
      <c r="G289" s="44" t="s">
        <v>514</v>
      </c>
      <c r="H289" s="44" t="s">
        <v>1375</v>
      </c>
      <c r="I289" s="44" t="s">
        <v>765</v>
      </c>
      <c r="K289" t="s">
        <v>1570</v>
      </c>
      <c r="L289" t="s">
        <v>624</v>
      </c>
    </row>
    <row r="290" spans="1:12" x14ac:dyDescent="0.2">
      <c r="A290" s="86">
        <v>288</v>
      </c>
      <c r="B290" s="44" t="s">
        <v>318</v>
      </c>
      <c r="C290" s="44" t="s">
        <v>572</v>
      </c>
      <c r="D290" s="44" t="s">
        <v>513</v>
      </c>
      <c r="E290" s="44" t="s">
        <v>513</v>
      </c>
      <c r="F290" s="44" t="s">
        <v>513</v>
      </c>
      <c r="G290" s="44" t="s">
        <v>514</v>
      </c>
      <c r="H290" s="44" t="s">
        <v>286</v>
      </c>
      <c r="I290" s="44" t="s">
        <v>766</v>
      </c>
      <c r="K290" t="s">
        <v>1571</v>
      </c>
      <c r="L290" t="s">
        <v>624</v>
      </c>
    </row>
    <row r="291" spans="1:12" x14ac:dyDescent="0.2">
      <c r="A291" s="86">
        <v>289</v>
      </c>
      <c r="B291" s="44" t="s">
        <v>318</v>
      </c>
      <c r="C291" s="44" t="s">
        <v>572</v>
      </c>
      <c r="D291" s="44" t="s">
        <v>513</v>
      </c>
      <c r="E291" s="44" t="s">
        <v>513</v>
      </c>
      <c r="F291" s="44" t="s">
        <v>513</v>
      </c>
      <c r="G291" s="44" t="s">
        <v>514</v>
      </c>
      <c r="H291" s="44" t="s">
        <v>287</v>
      </c>
      <c r="I291" s="44" t="s">
        <v>767</v>
      </c>
      <c r="K291" t="s">
        <v>1572</v>
      </c>
      <c r="L291" t="s">
        <v>624</v>
      </c>
    </row>
    <row r="292" spans="1:12" x14ac:dyDescent="0.2">
      <c r="A292" s="86">
        <v>290</v>
      </c>
      <c r="B292" s="44" t="s">
        <v>318</v>
      </c>
      <c r="C292" s="44" t="s">
        <v>572</v>
      </c>
      <c r="D292" s="44" t="s">
        <v>513</v>
      </c>
      <c r="E292" s="44" t="s">
        <v>513</v>
      </c>
      <c r="F292" s="44" t="s">
        <v>513</v>
      </c>
      <c r="G292" s="44" t="s">
        <v>514</v>
      </c>
      <c r="H292" s="44" t="s">
        <v>288</v>
      </c>
      <c r="I292" s="44" t="s">
        <v>768</v>
      </c>
      <c r="K292" t="s">
        <v>1573</v>
      </c>
      <c r="L292" t="s">
        <v>624</v>
      </c>
    </row>
    <row r="293" spans="1:12" x14ac:dyDescent="0.2">
      <c r="A293" s="86">
        <v>291</v>
      </c>
      <c r="B293" s="44" t="s">
        <v>318</v>
      </c>
      <c r="C293" s="44" t="s">
        <v>572</v>
      </c>
      <c r="D293" s="44" t="s">
        <v>513</v>
      </c>
      <c r="E293" s="44" t="s">
        <v>513</v>
      </c>
      <c r="F293" s="44" t="s">
        <v>513</v>
      </c>
      <c r="G293" s="44" t="s">
        <v>514</v>
      </c>
      <c r="H293" s="44" t="s">
        <v>289</v>
      </c>
      <c r="I293" s="44" t="s">
        <v>769</v>
      </c>
      <c r="K293" t="s">
        <v>1574</v>
      </c>
      <c r="L293" t="s">
        <v>624</v>
      </c>
    </row>
    <row r="294" spans="1:12" x14ac:dyDescent="0.2">
      <c r="A294" s="86">
        <v>292</v>
      </c>
      <c r="B294" s="44" t="s">
        <v>318</v>
      </c>
      <c r="C294" s="44" t="s">
        <v>572</v>
      </c>
      <c r="D294" s="44" t="s">
        <v>513</v>
      </c>
      <c r="E294" s="44" t="s">
        <v>513</v>
      </c>
      <c r="F294" s="44" t="s">
        <v>513</v>
      </c>
      <c r="G294" s="44" t="s">
        <v>514</v>
      </c>
      <c r="H294" s="44" t="s">
        <v>290</v>
      </c>
      <c r="I294" s="44" t="s">
        <v>770</v>
      </c>
      <c r="K294" t="s">
        <v>1575</v>
      </c>
      <c r="L294" t="s">
        <v>624</v>
      </c>
    </row>
    <row r="295" spans="1:12" x14ac:dyDescent="0.2">
      <c r="A295" s="86">
        <v>293</v>
      </c>
      <c r="B295" s="44" t="s">
        <v>318</v>
      </c>
      <c r="C295" s="44" t="s">
        <v>577</v>
      </c>
      <c r="D295" s="44" t="s">
        <v>513</v>
      </c>
      <c r="E295" s="44" t="s">
        <v>513</v>
      </c>
      <c r="F295" s="44" t="s">
        <v>513</v>
      </c>
      <c r="G295" s="44" t="s">
        <v>514</v>
      </c>
      <c r="H295" s="44" t="s">
        <v>291</v>
      </c>
      <c r="I295" s="44" t="s">
        <v>771</v>
      </c>
      <c r="K295" t="s">
        <v>1576</v>
      </c>
      <c r="L295" t="s">
        <v>624</v>
      </c>
    </row>
    <row r="296" spans="1:12" x14ac:dyDescent="0.2">
      <c r="A296" s="86">
        <v>294</v>
      </c>
      <c r="B296" s="44" t="s">
        <v>318</v>
      </c>
      <c r="C296" s="44" t="s">
        <v>577</v>
      </c>
      <c r="D296" s="44" t="s">
        <v>513</v>
      </c>
      <c r="E296" s="44" t="s">
        <v>513</v>
      </c>
      <c r="F296" s="44" t="s">
        <v>513</v>
      </c>
      <c r="G296" s="44" t="s">
        <v>514</v>
      </c>
      <c r="H296" s="44" t="s">
        <v>292</v>
      </c>
      <c r="I296" s="44" t="s">
        <v>772</v>
      </c>
      <c r="K296" t="s">
        <v>1577</v>
      </c>
      <c r="L296" t="s">
        <v>624</v>
      </c>
    </row>
    <row r="297" spans="1:12" x14ac:dyDescent="0.2">
      <c r="A297" s="86">
        <v>295</v>
      </c>
      <c r="B297" s="44" t="s">
        <v>318</v>
      </c>
      <c r="C297" s="44" t="s">
        <v>577</v>
      </c>
      <c r="D297" s="44" t="s">
        <v>513</v>
      </c>
      <c r="E297" s="44" t="s">
        <v>513</v>
      </c>
      <c r="F297" s="44" t="s">
        <v>513</v>
      </c>
      <c r="G297" s="44" t="s">
        <v>514</v>
      </c>
      <c r="H297" s="44" t="s">
        <v>293</v>
      </c>
      <c r="I297" s="44" t="s">
        <v>773</v>
      </c>
      <c r="K297" t="s">
        <v>1578</v>
      </c>
      <c r="L297" t="s">
        <v>624</v>
      </c>
    </row>
    <row r="298" spans="1:12" x14ac:dyDescent="0.2">
      <c r="A298" s="86">
        <v>296</v>
      </c>
      <c r="B298" s="44" t="s">
        <v>318</v>
      </c>
      <c r="C298" s="44" t="s">
        <v>577</v>
      </c>
      <c r="D298" s="44" t="s">
        <v>513</v>
      </c>
      <c r="E298" s="44" t="s">
        <v>513</v>
      </c>
      <c r="F298" s="44" t="s">
        <v>513</v>
      </c>
      <c r="G298" s="44" t="s">
        <v>514</v>
      </c>
      <c r="H298" s="44" t="s">
        <v>294</v>
      </c>
      <c r="I298" s="44" t="s">
        <v>774</v>
      </c>
      <c r="K298" t="s">
        <v>1579</v>
      </c>
      <c r="L298" t="s">
        <v>624</v>
      </c>
    </row>
    <row r="299" spans="1:12" x14ac:dyDescent="0.2">
      <c r="A299" s="86">
        <v>297</v>
      </c>
      <c r="B299" s="44" t="s">
        <v>318</v>
      </c>
      <c r="C299" s="44" t="s">
        <v>577</v>
      </c>
      <c r="D299" s="44" t="s">
        <v>513</v>
      </c>
      <c r="E299" s="44" t="s">
        <v>513</v>
      </c>
      <c r="F299" s="44" t="s">
        <v>513</v>
      </c>
      <c r="G299" s="44" t="s">
        <v>514</v>
      </c>
      <c r="H299" s="44" t="s">
        <v>295</v>
      </c>
      <c r="I299" s="44" t="s">
        <v>775</v>
      </c>
      <c r="K299" t="s">
        <v>1580</v>
      </c>
      <c r="L299" t="s">
        <v>624</v>
      </c>
    </row>
    <row r="300" spans="1:12" x14ac:dyDescent="0.2">
      <c r="A300" s="86">
        <v>298</v>
      </c>
      <c r="B300" s="44" t="s">
        <v>318</v>
      </c>
      <c r="C300" s="44" t="s">
        <v>577</v>
      </c>
      <c r="D300" s="44" t="s">
        <v>513</v>
      </c>
      <c r="E300" s="44" t="s">
        <v>513</v>
      </c>
      <c r="F300" s="44" t="s">
        <v>513</v>
      </c>
      <c r="G300" s="44" t="s">
        <v>514</v>
      </c>
      <c r="H300" s="44" t="s">
        <v>296</v>
      </c>
      <c r="I300" s="44" t="s">
        <v>776</v>
      </c>
      <c r="K300" t="s">
        <v>1581</v>
      </c>
      <c r="L300" t="s">
        <v>624</v>
      </c>
    </row>
    <row r="301" spans="1:12" x14ac:dyDescent="0.2">
      <c r="A301" s="86">
        <v>299</v>
      </c>
      <c r="B301" s="44" t="s">
        <v>318</v>
      </c>
      <c r="C301" s="44" t="s">
        <v>577</v>
      </c>
      <c r="D301" s="44" t="s">
        <v>513</v>
      </c>
      <c r="E301" s="44" t="s">
        <v>513</v>
      </c>
      <c r="F301" s="44" t="s">
        <v>513</v>
      </c>
      <c r="G301" s="44" t="s">
        <v>514</v>
      </c>
      <c r="H301" s="44" t="s">
        <v>297</v>
      </c>
      <c r="I301" s="44" t="s">
        <v>777</v>
      </c>
      <c r="K301" t="s">
        <v>1582</v>
      </c>
      <c r="L301" t="s">
        <v>624</v>
      </c>
    </row>
    <row r="302" spans="1:12" x14ac:dyDescent="0.2">
      <c r="A302" s="86">
        <v>300</v>
      </c>
      <c r="B302" s="44" t="s">
        <v>318</v>
      </c>
      <c r="C302" s="44" t="s">
        <v>577</v>
      </c>
      <c r="D302" s="44" t="s">
        <v>513</v>
      </c>
      <c r="E302" s="44" t="s">
        <v>513</v>
      </c>
      <c r="F302" s="44" t="s">
        <v>513</v>
      </c>
      <c r="G302" s="44" t="s">
        <v>514</v>
      </c>
      <c r="H302" s="44" t="s">
        <v>298</v>
      </c>
      <c r="I302" s="44" t="s">
        <v>778</v>
      </c>
      <c r="K302" t="s">
        <v>1583</v>
      </c>
      <c r="L302" t="s">
        <v>624</v>
      </c>
    </row>
    <row r="303" spans="1:12" x14ac:dyDescent="0.2">
      <c r="A303" s="86">
        <v>301</v>
      </c>
      <c r="B303" s="44" t="s">
        <v>318</v>
      </c>
      <c r="C303" s="44" t="s">
        <v>2312</v>
      </c>
      <c r="D303" s="44" t="s">
        <v>513</v>
      </c>
      <c r="E303" s="44" t="s">
        <v>513</v>
      </c>
      <c r="F303" s="44" t="s">
        <v>513</v>
      </c>
      <c r="G303" s="44" t="s">
        <v>514</v>
      </c>
      <c r="H303" s="44" t="s">
        <v>299</v>
      </c>
      <c r="I303" s="44" t="s">
        <v>779</v>
      </c>
      <c r="K303" t="s">
        <v>1584</v>
      </c>
      <c r="L303" t="s">
        <v>624</v>
      </c>
    </row>
    <row r="304" spans="1:12" x14ac:dyDescent="0.2">
      <c r="A304" s="86">
        <v>302</v>
      </c>
      <c r="B304" s="44" t="s">
        <v>318</v>
      </c>
      <c r="C304" s="44" t="s">
        <v>2312</v>
      </c>
      <c r="D304" s="44" t="s">
        <v>513</v>
      </c>
      <c r="E304" s="44" t="s">
        <v>513</v>
      </c>
      <c r="F304" s="44" t="s">
        <v>513</v>
      </c>
      <c r="G304" s="44" t="s">
        <v>514</v>
      </c>
      <c r="H304" s="44" t="s">
        <v>300</v>
      </c>
      <c r="I304" s="44" t="s">
        <v>780</v>
      </c>
      <c r="K304" t="s">
        <v>1585</v>
      </c>
      <c r="L304" t="s">
        <v>624</v>
      </c>
    </row>
    <row r="305" spans="1:12" x14ac:dyDescent="0.2">
      <c r="A305" s="86">
        <v>303</v>
      </c>
      <c r="B305" s="44" t="s">
        <v>318</v>
      </c>
      <c r="C305" s="44" t="s">
        <v>2312</v>
      </c>
      <c r="D305" s="44" t="s">
        <v>513</v>
      </c>
      <c r="E305" s="44" t="s">
        <v>513</v>
      </c>
      <c r="F305" s="44" t="s">
        <v>513</v>
      </c>
      <c r="G305" s="44" t="s">
        <v>514</v>
      </c>
      <c r="H305" s="44" t="s">
        <v>301</v>
      </c>
      <c r="I305" s="44" t="s">
        <v>781</v>
      </c>
      <c r="K305" t="s">
        <v>1586</v>
      </c>
      <c r="L305" t="s">
        <v>624</v>
      </c>
    </row>
    <row r="306" spans="1:12" x14ac:dyDescent="0.2">
      <c r="A306" s="86">
        <v>304</v>
      </c>
      <c r="B306" s="44" t="s">
        <v>318</v>
      </c>
      <c r="C306" s="44" t="s">
        <v>2312</v>
      </c>
      <c r="D306" s="44" t="s">
        <v>513</v>
      </c>
      <c r="E306" s="44" t="s">
        <v>513</v>
      </c>
      <c r="F306" s="44" t="s">
        <v>513</v>
      </c>
      <c r="G306" s="44" t="s">
        <v>514</v>
      </c>
      <c r="H306" s="44" t="s">
        <v>302</v>
      </c>
      <c r="I306" s="44" t="s">
        <v>782</v>
      </c>
      <c r="K306" t="s">
        <v>1587</v>
      </c>
      <c r="L306" t="s">
        <v>624</v>
      </c>
    </row>
    <row r="307" spans="1:12" x14ac:dyDescent="0.2">
      <c r="A307" s="86">
        <v>305</v>
      </c>
      <c r="B307" s="44" t="s">
        <v>318</v>
      </c>
      <c r="C307" s="44" t="s">
        <v>2312</v>
      </c>
      <c r="D307" s="44" t="s">
        <v>513</v>
      </c>
      <c r="E307" s="44" t="s">
        <v>513</v>
      </c>
      <c r="F307" s="44" t="s">
        <v>513</v>
      </c>
      <c r="G307" s="44" t="s">
        <v>514</v>
      </c>
      <c r="H307" s="44" t="s">
        <v>303</v>
      </c>
      <c r="I307" s="44" t="s">
        <v>783</v>
      </c>
      <c r="K307" t="s">
        <v>1588</v>
      </c>
      <c r="L307" t="s">
        <v>624</v>
      </c>
    </row>
    <row r="308" spans="1:12" x14ac:dyDescent="0.2">
      <c r="A308" s="86">
        <v>306</v>
      </c>
      <c r="B308" s="44" t="s">
        <v>318</v>
      </c>
      <c r="C308" s="44" t="s">
        <v>2312</v>
      </c>
      <c r="D308" s="44" t="s">
        <v>513</v>
      </c>
      <c r="E308" s="44" t="s">
        <v>513</v>
      </c>
      <c r="F308" s="44" t="s">
        <v>513</v>
      </c>
      <c r="G308" s="44" t="s">
        <v>514</v>
      </c>
      <c r="H308" s="44" t="s">
        <v>304</v>
      </c>
      <c r="I308" s="44" t="s">
        <v>784</v>
      </c>
      <c r="K308" t="s">
        <v>1589</v>
      </c>
      <c r="L308" t="s">
        <v>624</v>
      </c>
    </row>
    <row r="309" spans="1:12" x14ac:dyDescent="0.2">
      <c r="A309" s="86">
        <v>307</v>
      </c>
      <c r="B309" s="44" t="s">
        <v>318</v>
      </c>
      <c r="C309" s="44" t="s">
        <v>2312</v>
      </c>
      <c r="D309" s="44" t="s">
        <v>513</v>
      </c>
      <c r="E309" s="44" t="s">
        <v>513</v>
      </c>
      <c r="F309" s="44" t="s">
        <v>513</v>
      </c>
      <c r="G309" s="44" t="s">
        <v>514</v>
      </c>
      <c r="H309" s="44" t="s">
        <v>305</v>
      </c>
      <c r="I309" s="44" t="s">
        <v>785</v>
      </c>
      <c r="K309" t="s">
        <v>1590</v>
      </c>
      <c r="L309" t="s">
        <v>624</v>
      </c>
    </row>
    <row r="310" spans="1:12" x14ac:dyDescent="0.2">
      <c r="A310" s="86">
        <v>308</v>
      </c>
      <c r="B310" s="44" t="s">
        <v>318</v>
      </c>
      <c r="C310" s="44" t="s">
        <v>2312</v>
      </c>
      <c r="D310" s="44" t="s">
        <v>513</v>
      </c>
      <c r="E310" s="44" t="s">
        <v>513</v>
      </c>
      <c r="F310" s="44" t="s">
        <v>513</v>
      </c>
      <c r="G310" s="44" t="s">
        <v>514</v>
      </c>
      <c r="H310" s="44" t="s">
        <v>306</v>
      </c>
      <c r="I310" s="44" t="s">
        <v>786</v>
      </c>
      <c r="K310" t="s">
        <v>1591</v>
      </c>
      <c r="L310" t="s">
        <v>624</v>
      </c>
    </row>
    <row r="311" spans="1:12" x14ac:dyDescent="0.2">
      <c r="A311" s="86">
        <v>309</v>
      </c>
      <c r="B311" s="44" t="s">
        <v>318</v>
      </c>
      <c r="C311" s="44" t="s">
        <v>2311</v>
      </c>
      <c r="D311" s="44" t="s">
        <v>513</v>
      </c>
      <c r="E311" s="44" t="s">
        <v>513</v>
      </c>
      <c r="F311" s="44" t="s">
        <v>513</v>
      </c>
      <c r="G311" s="44" t="s">
        <v>514</v>
      </c>
      <c r="H311" s="44" t="s">
        <v>307</v>
      </c>
      <c r="I311" s="44" t="s">
        <v>787</v>
      </c>
      <c r="K311" t="s">
        <v>1592</v>
      </c>
      <c r="L311" t="s">
        <v>624</v>
      </c>
    </row>
    <row r="312" spans="1:12" x14ac:dyDescent="0.2">
      <c r="A312" s="86">
        <v>310</v>
      </c>
      <c r="B312" s="44" t="s">
        <v>318</v>
      </c>
      <c r="C312" s="44" t="s">
        <v>2311</v>
      </c>
      <c r="D312" s="44" t="s">
        <v>513</v>
      </c>
      <c r="E312" s="44" t="s">
        <v>513</v>
      </c>
      <c r="F312" s="44" t="s">
        <v>513</v>
      </c>
      <c r="G312" s="44" t="s">
        <v>514</v>
      </c>
      <c r="H312" s="44" t="s">
        <v>308</v>
      </c>
      <c r="I312" s="44" t="s">
        <v>788</v>
      </c>
      <c r="K312" t="s">
        <v>1593</v>
      </c>
      <c r="L312" t="s">
        <v>624</v>
      </c>
    </row>
    <row r="313" spans="1:12" x14ac:dyDescent="0.2">
      <c r="A313" s="86">
        <v>311</v>
      </c>
      <c r="B313" s="44" t="s">
        <v>318</v>
      </c>
      <c r="C313" s="44" t="s">
        <v>2311</v>
      </c>
      <c r="D313" s="44" t="s">
        <v>513</v>
      </c>
      <c r="E313" s="44" t="s">
        <v>513</v>
      </c>
      <c r="F313" s="44" t="s">
        <v>513</v>
      </c>
      <c r="G313" s="44" t="s">
        <v>514</v>
      </c>
      <c r="H313" s="44" t="s">
        <v>309</v>
      </c>
      <c r="I313" s="44" t="s">
        <v>789</v>
      </c>
      <c r="K313" t="s">
        <v>1594</v>
      </c>
      <c r="L313" t="s">
        <v>624</v>
      </c>
    </row>
    <row r="314" spans="1:12" x14ac:dyDescent="0.2">
      <c r="A314" s="86">
        <v>312</v>
      </c>
      <c r="B314" s="44" t="s">
        <v>318</v>
      </c>
      <c r="C314" s="44" t="s">
        <v>2311</v>
      </c>
      <c r="D314" s="44" t="s">
        <v>513</v>
      </c>
      <c r="E314" s="44" t="s">
        <v>513</v>
      </c>
      <c r="F314" s="44" t="s">
        <v>513</v>
      </c>
      <c r="G314" s="44" t="s">
        <v>514</v>
      </c>
      <c r="H314" s="44" t="s">
        <v>310</v>
      </c>
      <c r="I314" s="44" t="s">
        <v>790</v>
      </c>
      <c r="K314" t="s">
        <v>1595</v>
      </c>
      <c r="L314" t="s">
        <v>624</v>
      </c>
    </row>
    <row r="315" spans="1:12" x14ac:dyDescent="0.2">
      <c r="A315" s="86">
        <v>313</v>
      </c>
      <c r="B315" s="44" t="s">
        <v>318</v>
      </c>
      <c r="C315" s="44" t="s">
        <v>2311</v>
      </c>
      <c r="D315" s="44" t="s">
        <v>513</v>
      </c>
      <c r="E315" s="44" t="s">
        <v>513</v>
      </c>
      <c r="F315" s="44" t="s">
        <v>513</v>
      </c>
      <c r="G315" s="44" t="s">
        <v>514</v>
      </c>
      <c r="H315" s="44" t="s">
        <v>311</v>
      </c>
      <c r="I315" s="44" t="s">
        <v>791</v>
      </c>
      <c r="K315" t="s">
        <v>1596</v>
      </c>
      <c r="L315" t="s">
        <v>624</v>
      </c>
    </row>
    <row r="316" spans="1:12" x14ac:dyDescent="0.2">
      <c r="A316" s="86">
        <v>314</v>
      </c>
      <c r="B316" s="44" t="s">
        <v>318</v>
      </c>
      <c r="C316" s="44" t="s">
        <v>2311</v>
      </c>
      <c r="D316" s="44" t="s">
        <v>513</v>
      </c>
      <c r="E316" s="44" t="s">
        <v>513</v>
      </c>
      <c r="F316" s="44" t="s">
        <v>513</v>
      </c>
      <c r="G316" s="44" t="s">
        <v>514</v>
      </c>
      <c r="H316" s="44" t="s">
        <v>312</v>
      </c>
      <c r="I316" s="44" t="s">
        <v>880</v>
      </c>
      <c r="K316" t="s">
        <v>1597</v>
      </c>
      <c r="L316" t="s">
        <v>624</v>
      </c>
    </row>
    <row r="317" spans="1:12" x14ac:dyDescent="0.2">
      <c r="A317" s="86">
        <v>315</v>
      </c>
      <c r="B317" s="44" t="s">
        <v>318</v>
      </c>
      <c r="C317" s="44" t="s">
        <v>2311</v>
      </c>
      <c r="D317" s="44" t="s">
        <v>513</v>
      </c>
      <c r="E317" s="44" t="s">
        <v>513</v>
      </c>
      <c r="F317" s="44" t="s">
        <v>513</v>
      </c>
      <c r="G317" s="44" t="s">
        <v>514</v>
      </c>
      <c r="H317" s="44" t="s">
        <v>313</v>
      </c>
      <c r="I317" s="44" t="s">
        <v>881</v>
      </c>
      <c r="K317" t="s">
        <v>1598</v>
      </c>
      <c r="L317" t="s">
        <v>624</v>
      </c>
    </row>
    <row r="318" spans="1:12" x14ac:dyDescent="0.2">
      <c r="A318" s="86">
        <v>316</v>
      </c>
      <c r="B318" s="44" t="s">
        <v>318</v>
      </c>
      <c r="C318" s="44" t="s">
        <v>2311</v>
      </c>
      <c r="D318" s="44" t="s">
        <v>513</v>
      </c>
      <c r="E318" s="44" t="s">
        <v>513</v>
      </c>
      <c r="F318" s="44" t="s">
        <v>513</v>
      </c>
      <c r="G318" s="44" t="s">
        <v>514</v>
      </c>
      <c r="H318" s="44" t="s">
        <v>314</v>
      </c>
      <c r="I318" s="44" t="s">
        <v>882</v>
      </c>
      <c r="K318" t="s">
        <v>1599</v>
      </c>
      <c r="L318" t="s">
        <v>624</v>
      </c>
    </row>
    <row r="319" spans="1:12" x14ac:dyDescent="0.2">
      <c r="A319" s="86">
        <v>317</v>
      </c>
      <c r="B319" s="44" t="s">
        <v>318</v>
      </c>
      <c r="C319" s="44" t="s">
        <v>2312</v>
      </c>
      <c r="D319" s="44" t="s">
        <v>513</v>
      </c>
      <c r="E319" s="44" t="s">
        <v>513</v>
      </c>
      <c r="F319" s="44" t="s">
        <v>1619</v>
      </c>
      <c r="G319" s="44" t="s">
        <v>520</v>
      </c>
      <c r="H319" s="44" t="s">
        <v>1602</v>
      </c>
      <c r="I319" s="44" t="s">
        <v>883</v>
      </c>
      <c r="K319" t="s">
        <v>1601</v>
      </c>
      <c r="L319" t="s">
        <v>613</v>
      </c>
    </row>
    <row r="320" spans="1:12" x14ac:dyDescent="0.2">
      <c r="A320" s="86">
        <v>318</v>
      </c>
      <c r="B320" s="44" t="s">
        <v>318</v>
      </c>
      <c r="C320" s="44" t="s">
        <v>2312</v>
      </c>
      <c r="D320" s="44" t="s">
        <v>513</v>
      </c>
      <c r="E320" s="44" t="s">
        <v>513</v>
      </c>
      <c r="F320" s="44" t="s">
        <v>1620</v>
      </c>
      <c r="G320" s="44" t="s">
        <v>520</v>
      </c>
      <c r="H320" s="44" t="s">
        <v>1604</v>
      </c>
      <c r="I320" s="44" t="s">
        <v>884</v>
      </c>
      <c r="K320" t="s">
        <v>1603</v>
      </c>
      <c r="L320" t="s">
        <v>613</v>
      </c>
    </row>
    <row r="321" spans="1:12" x14ac:dyDescent="0.2">
      <c r="A321" s="86">
        <v>319</v>
      </c>
      <c r="B321" s="44" t="s">
        <v>318</v>
      </c>
      <c r="C321" s="44" t="s">
        <v>2312</v>
      </c>
      <c r="D321" s="44" t="s">
        <v>513</v>
      </c>
      <c r="E321" s="44" t="s">
        <v>513</v>
      </c>
      <c r="F321" s="44" t="s">
        <v>55</v>
      </c>
      <c r="G321" s="44" t="s">
        <v>520</v>
      </c>
      <c r="H321" s="44" t="s">
        <v>1606</v>
      </c>
      <c r="I321" s="44" t="s">
        <v>885</v>
      </c>
      <c r="K321" t="s">
        <v>1605</v>
      </c>
      <c r="L321" t="s">
        <v>613</v>
      </c>
    </row>
    <row r="322" spans="1:12" x14ac:dyDescent="0.2">
      <c r="A322" s="87">
        <v>320</v>
      </c>
      <c r="B322" s="45" t="s">
        <v>318</v>
      </c>
      <c r="C322" s="45" t="s">
        <v>2312</v>
      </c>
      <c r="D322" s="45" t="s">
        <v>513</v>
      </c>
      <c r="E322" s="45" t="s">
        <v>513</v>
      </c>
      <c r="F322" s="45" t="s">
        <v>513</v>
      </c>
      <c r="G322" s="45" t="s">
        <v>520</v>
      </c>
      <c r="H322" s="45" t="s">
        <v>1600</v>
      </c>
      <c r="I322" s="45" t="s">
        <v>886</v>
      </c>
      <c r="K322" t="s">
        <v>1607</v>
      </c>
      <c r="L322" t="s">
        <v>613</v>
      </c>
    </row>
  </sheetData>
  <autoFilter ref="B1:L322" xr:uid="{101FCD01-BB59-45D4-B1EC-A947F75BB7E5}"/>
  <phoneticPr fontId="3"/>
  <pageMargins left="0.39370078740157483" right="0.39370078740157483" top="0.59055118110236227" bottom="0.59055118110236227" header="0.51181102362204722" footer="0.51181102362204722"/>
  <pageSetup paperSize="9" scale="44" fitToHeight="0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56553-5DBB-42C6-AA34-D950C4E69099}">
  <sheetPr codeName="Sheet8"/>
  <dimension ref="A1:C27"/>
  <sheetViews>
    <sheetView view="pageBreakPreview" zoomScale="115" zoomScaleNormal="100" workbookViewId="0">
      <selection activeCell="A20" sqref="A20"/>
    </sheetView>
  </sheetViews>
  <sheetFormatPr defaultColWidth="9" defaultRowHeight="13.2" x14ac:dyDescent="0.2"/>
  <cols>
    <col min="1" max="1" width="3.88671875" style="72" customWidth="1"/>
    <col min="2" max="2" width="32.44140625" style="23" customWidth="1"/>
    <col min="3" max="3" width="67.88671875" style="23" bestFit="1" customWidth="1"/>
    <col min="4" max="4" width="4" style="23" customWidth="1"/>
    <col min="5" max="16384" width="9" style="23"/>
  </cols>
  <sheetData>
    <row r="1" spans="1:3" ht="13.8" thickBot="1" x14ac:dyDescent="0.25">
      <c r="A1" s="1" t="s">
        <v>2362</v>
      </c>
      <c r="B1" s="1"/>
      <c r="C1" s="1"/>
    </row>
    <row r="2" spans="1:3" s="36" customFormat="1" ht="9.6" x14ac:dyDescent="0.2">
      <c r="A2" s="65" t="s">
        <v>3523</v>
      </c>
      <c r="B2" s="48" t="s">
        <v>2361</v>
      </c>
      <c r="C2" s="48" t="s">
        <v>1098</v>
      </c>
    </row>
    <row r="3" spans="1:3" s="24" customFormat="1" ht="12" customHeight="1" x14ac:dyDescent="0.2">
      <c r="A3" s="73">
        <v>1</v>
      </c>
      <c r="B3" s="49" t="s">
        <v>716</v>
      </c>
      <c r="C3" s="49" t="s">
        <v>57</v>
      </c>
    </row>
    <row r="4" spans="1:3" s="24" customFormat="1" ht="12" customHeight="1" x14ac:dyDescent="0.2">
      <c r="A4" s="73">
        <v>2</v>
      </c>
      <c r="B4" s="49" t="s">
        <v>571</v>
      </c>
      <c r="C4" s="49" t="s">
        <v>58</v>
      </c>
    </row>
    <row r="5" spans="1:3" s="24" customFormat="1" ht="12" customHeight="1" x14ac:dyDescent="0.2">
      <c r="A5" s="73">
        <v>3</v>
      </c>
      <c r="B5" s="49" t="s">
        <v>572</v>
      </c>
      <c r="C5" s="49" t="s">
        <v>59</v>
      </c>
    </row>
    <row r="6" spans="1:3" s="24" customFormat="1" ht="12" customHeight="1" x14ac:dyDescent="0.2">
      <c r="A6" s="73">
        <v>4</v>
      </c>
      <c r="B6" s="49" t="s">
        <v>573</v>
      </c>
      <c r="C6" s="49" t="s">
        <v>60</v>
      </c>
    </row>
    <row r="7" spans="1:3" s="24" customFormat="1" ht="12" customHeight="1" x14ac:dyDescent="0.2">
      <c r="A7" s="73">
        <v>5</v>
      </c>
      <c r="B7" s="49" t="s">
        <v>2363</v>
      </c>
      <c r="C7" s="49" t="s">
        <v>61</v>
      </c>
    </row>
    <row r="8" spans="1:3" s="24" customFormat="1" ht="12" customHeight="1" x14ac:dyDescent="0.2">
      <c r="A8" s="73">
        <v>6</v>
      </c>
      <c r="B8" s="49" t="s">
        <v>574</v>
      </c>
      <c r="C8" s="49" t="s">
        <v>62</v>
      </c>
    </row>
    <row r="9" spans="1:3" s="24" customFormat="1" ht="12" customHeight="1" x14ac:dyDescent="0.2">
      <c r="A9" s="73">
        <v>7</v>
      </c>
      <c r="B9" s="49" t="s">
        <v>958</v>
      </c>
      <c r="C9" s="49" t="s">
        <v>63</v>
      </c>
    </row>
    <row r="10" spans="1:3" s="24" customFormat="1" ht="12" customHeight="1" x14ac:dyDescent="0.2">
      <c r="A10" s="73">
        <v>8</v>
      </c>
      <c r="B10" s="49" t="s">
        <v>491</v>
      </c>
      <c r="C10" s="49" t="s">
        <v>64</v>
      </c>
    </row>
    <row r="11" spans="1:3" s="24" customFormat="1" ht="12" customHeight="1" x14ac:dyDescent="0.2">
      <c r="A11" s="73">
        <v>9</v>
      </c>
      <c r="B11" s="49" t="s">
        <v>492</v>
      </c>
      <c r="C11" s="49" t="s">
        <v>65</v>
      </c>
    </row>
    <row r="12" spans="1:3" s="24" customFormat="1" ht="12" customHeight="1" x14ac:dyDescent="0.2">
      <c r="A12" s="73">
        <v>10</v>
      </c>
      <c r="B12" s="49" t="s">
        <v>576</v>
      </c>
      <c r="C12" s="49" t="s">
        <v>66</v>
      </c>
    </row>
    <row r="13" spans="1:3" s="24" customFormat="1" ht="12" customHeight="1" x14ac:dyDescent="0.2">
      <c r="A13" s="73">
        <v>11</v>
      </c>
      <c r="B13" s="49" t="s">
        <v>577</v>
      </c>
      <c r="C13" s="49" t="s">
        <v>67</v>
      </c>
    </row>
    <row r="14" spans="1:3" s="24" customFormat="1" ht="12" customHeight="1" x14ac:dyDescent="0.2">
      <c r="A14" s="73">
        <v>12</v>
      </c>
      <c r="B14" s="49" t="s">
        <v>1064</v>
      </c>
      <c r="C14" s="49" t="s">
        <v>960</v>
      </c>
    </row>
    <row r="15" spans="1:3" s="24" customFormat="1" ht="12" customHeight="1" x14ac:dyDescent="0.2">
      <c r="A15" s="73">
        <v>13</v>
      </c>
      <c r="B15" s="49" t="s">
        <v>578</v>
      </c>
      <c r="C15" s="49" t="s">
        <v>68</v>
      </c>
    </row>
    <row r="16" spans="1:3" s="24" customFormat="1" ht="12" customHeight="1" x14ac:dyDescent="0.2">
      <c r="A16" s="73">
        <v>14</v>
      </c>
      <c r="B16" s="49" t="s">
        <v>579</v>
      </c>
      <c r="C16" s="49" t="s">
        <v>69</v>
      </c>
    </row>
    <row r="17" spans="1:3" s="24" customFormat="1" ht="12" customHeight="1" x14ac:dyDescent="0.2">
      <c r="A17" s="73">
        <v>15</v>
      </c>
      <c r="B17" s="49" t="s">
        <v>580</v>
      </c>
      <c r="C17" s="49" t="s">
        <v>70</v>
      </c>
    </row>
    <row r="18" spans="1:3" s="24" customFormat="1" ht="12" customHeight="1" x14ac:dyDescent="0.2">
      <c r="A18" s="73">
        <v>16</v>
      </c>
      <c r="B18" s="49" t="s">
        <v>1065</v>
      </c>
      <c r="C18" s="49" t="s">
        <v>961</v>
      </c>
    </row>
    <row r="19" spans="1:3" s="24" customFormat="1" ht="12" customHeight="1" x14ac:dyDescent="0.2">
      <c r="A19" s="73">
        <v>17</v>
      </c>
      <c r="B19" s="49" t="s">
        <v>959</v>
      </c>
      <c r="C19" s="49" t="s">
        <v>71</v>
      </c>
    </row>
    <row r="20" spans="1:3" s="24" customFormat="1" ht="12" customHeight="1" x14ac:dyDescent="0.2">
      <c r="A20" s="73">
        <v>18</v>
      </c>
      <c r="B20" s="49" t="s">
        <v>954</v>
      </c>
      <c r="C20" s="49" t="s">
        <v>72</v>
      </c>
    </row>
    <row r="21" spans="1:3" s="24" customFormat="1" ht="12" customHeight="1" x14ac:dyDescent="0.2">
      <c r="A21" s="73">
        <v>19</v>
      </c>
      <c r="B21" s="49" t="s">
        <v>581</v>
      </c>
      <c r="C21" s="49" t="s">
        <v>73</v>
      </c>
    </row>
    <row r="22" spans="1:3" s="24" customFormat="1" ht="12" customHeight="1" x14ac:dyDescent="0.2">
      <c r="A22" s="73">
        <v>20</v>
      </c>
      <c r="B22" s="49" t="s">
        <v>1066</v>
      </c>
      <c r="C22" s="49" t="s">
        <v>962</v>
      </c>
    </row>
    <row r="23" spans="1:3" s="24" customFormat="1" ht="12" customHeight="1" x14ac:dyDescent="0.2">
      <c r="A23" s="73">
        <v>21</v>
      </c>
      <c r="B23" s="49" t="s">
        <v>1067</v>
      </c>
      <c r="C23" s="49" t="s">
        <v>963</v>
      </c>
    </row>
    <row r="24" spans="1:3" s="24" customFormat="1" ht="12" customHeight="1" x14ac:dyDescent="0.2">
      <c r="A24" s="73">
        <v>22</v>
      </c>
      <c r="B24" s="49" t="s">
        <v>582</v>
      </c>
      <c r="C24" s="49" t="s">
        <v>74</v>
      </c>
    </row>
    <row r="25" spans="1:3" s="24" customFormat="1" ht="12" customHeight="1" x14ac:dyDescent="0.2">
      <c r="A25" s="73">
        <v>23</v>
      </c>
      <c r="B25" s="49" t="s">
        <v>583</v>
      </c>
      <c r="C25" s="49" t="s">
        <v>75</v>
      </c>
    </row>
    <row r="26" spans="1:3" s="24" customFormat="1" ht="12" customHeight="1" thickBot="1" x14ac:dyDescent="0.25">
      <c r="A26" s="74">
        <v>24</v>
      </c>
      <c r="B26" s="50" t="s">
        <v>584</v>
      </c>
      <c r="C26" s="50" t="s">
        <v>76</v>
      </c>
    </row>
    <row r="27" spans="1:3" s="25" customFormat="1" x14ac:dyDescent="0.2">
      <c r="A27" s="75"/>
      <c r="B27" s="21"/>
      <c r="C27" s="21"/>
    </row>
  </sheetData>
  <phoneticPr fontId="3"/>
  <printOptions horizontalCentered="1"/>
  <pageMargins left="0.78740157480314965" right="0.78740157480314965" top="0.76" bottom="0.55000000000000004" header="0.51181102362204722" footer="0.51181102362204722"/>
  <pageSetup paperSize="9" scale="8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12234-6A86-45B2-BBA3-79033C5028FB}">
  <sheetPr codeName="Sheet11"/>
  <dimension ref="A1:H2141"/>
  <sheetViews>
    <sheetView view="pageBreakPreview" zoomScale="115" zoomScaleNormal="75" zoomScaleSheetLayoutView="115" workbookViewId="0"/>
  </sheetViews>
  <sheetFormatPr defaultColWidth="9" defaultRowHeight="9.6" x14ac:dyDescent="0.2"/>
  <cols>
    <col min="1" max="1" width="4.88671875" style="36" customWidth="1"/>
    <col min="2" max="2" width="24.88671875" style="24" bestFit="1" customWidth="1"/>
    <col min="3" max="4" width="8.6640625" style="52" customWidth="1"/>
    <col min="5" max="5" width="7.6640625" style="53" customWidth="1"/>
    <col min="6" max="6" width="6.88671875" style="53" customWidth="1"/>
    <col min="7" max="7" width="77.44140625" style="24" bestFit="1" customWidth="1"/>
    <col min="8" max="8" width="73.109375" style="6" customWidth="1"/>
    <col min="9" max="9" width="9" style="6"/>
    <col min="10" max="10" width="84.109375" style="6" customWidth="1"/>
    <col min="11" max="16384" width="9" style="6"/>
  </cols>
  <sheetData>
    <row r="1" spans="1:8" s="53" customFormat="1" ht="13.2" x14ac:dyDescent="0.2">
      <c r="A1" s="79" t="s">
        <v>2343</v>
      </c>
      <c r="B1" s="51"/>
      <c r="C1" s="52"/>
      <c r="D1" s="52"/>
    </row>
    <row r="2" spans="1:8" s="55" customFormat="1" ht="19.2" x14ac:dyDescent="0.2">
      <c r="A2" s="54" t="s">
        <v>524</v>
      </c>
      <c r="B2" s="54" t="s">
        <v>712</v>
      </c>
      <c r="C2" s="54" t="s">
        <v>713</v>
      </c>
      <c r="D2" s="38" t="s">
        <v>1769</v>
      </c>
      <c r="E2" s="37" t="s">
        <v>1353</v>
      </c>
      <c r="F2" s="54" t="s">
        <v>714</v>
      </c>
      <c r="G2" s="54" t="s">
        <v>715</v>
      </c>
      <c r="H2" s="54" t="s">
        <v>56</v>
      </c>
    </row>
    <row r="3" spans="1:8" s="55" customFormat="1" x14ac:dyDescent="0.2">
      <c r="A3" s="76">
        <v>1</v>
      </c>
      <c r="B3" s="56" t="s">
        <v>716</v>
      </c>
      <c r="C3" s="56" t="s">
        <v>1772</v>
      </c>
      <c r="D3" s="56" t="s">
        <v>512</v>
      </c>
      <c r="E3" s="56" t="s">
        <v>518</v>
      </c>
      <c r="F3" s="56" t="s">
        <v>1773</v>
      </c>
      <c r="G3" s="39" t="s">
        <v>2762</v>
      </c>
      <c r="H3" s="40" t="s">
        <v>223</v>
      </c>
    </row>
    <row r="4" spans="1:8" s="55" customFormat="1" x14ac:dyDescent="0.2">
      <c r="A4" s="77">
        <v>2</v>
      </c>
      <c r="B4" s="58" t="s">
        <v>716</v>
      </c>
      <c r="C4" s="58" t="s">
        <v>1772</v>
      </c>
      <c r="D4" s="58" t="s">
        <v>512</v>
      </c>
      <c r="E4" s="58" t="s">
        <v>518</v>
      </c>
      <c r="F4" s="58" t="s">
        <v>1773</v>
      </c>
      <c r="G4" s="41" t="s">
        <v>2763</v>
      </c>
      <c r="H4" s="42" t="s">
        <v>224</v>
      </c>
    </row>
    <row r="5" spans="1:8" s="55" customFormat="1" x14ac:dyDescent="0.2">
      <c r="A5" s="77">
        <v>3</v>
      </c>
      <c r="B5" s="58" t="s">
        <v>716</v>
      </c>
      <c r="C5" s="58" t="s">
        <v>1772</v>
      </c>
      <c r="D5" s="58" t="s">
        <v>512</v>
      </c>
      <c r="E5" s="58" t="s">
        <v>518</v>
      </c>
      <c r="F5" s="58" t="s">
        <v>1773</v>
      </c>
      <c r="G5" s="41" t="s">
        <v>2764</v>
      </c>
      <c r="H5" s="42" t="s">
        <v>225</v>
      </c>
    </row>
    <row r="6" spans="1:8" s="55" customFormat="1" x14ac:dyDescent="0.2">
      <c r="A6" s="77">
        <v>4</v>
      </c>
      <c r="B6" s="58" t="s">
        <v>716</v>
      </c>
      <c r="C6" s="58" t="s">
        <v>1772</v>
      </c>
      <c r="D6" s="58" t="s">
        <v>512</v>
      </c>
      <c r="E6" s="58" t="s">
        <v>518</v>
      </c>
      <c r="F6" s="58" t="s">
        <v>1773</v>
      </c>
      <c r="G6" s="41" t="s">
        <v>2765</v>
      </c>
      <c r="H6" s="42" t="s">
        <v>233</v>
      </c>
    </row>
    <row r="7" spans="1:8" s="55" customFormat="1" x14ac:dyDescent="0.2">
      <c r="A7" s="77">
        <v>5</v>
      </c>
      <c r="B7" s="58" t="s">
        <v>716</v>
      </c>
      <c r="C7" s="58" t="s">
        <v>1772</v>
      </c>
      <c r="D7" s="58" t="s">
        <v>512</v>
      </c>
      <c r="E7" s="58" t="s">
        <v>518</v>
      </c>
      <c r="F7" s="58" t="s">
        <v>1773</v>
      </c>
      <c r="G7" s="41" t="s">
        <v>2766</v>
      </c>
      <c r="H7" s="42" t="s">
        <v>234</v>
      </c>
    </row>
    <row r="8" spans="1:8" s="55" customFormat="1" x14ac:dyDescent="0.2">
      <c r="A8" s="77">
        <v>6</v>
      </c>
      <c r="B8" s="58" t="s">
        <v>716</v>
      </c>
      <c r="C8" s="58" t="s">
        <v>1772</v>
      </c>
      <c r="D8" s="58" t="s">
        <v>512</v>
      </c>
      <c r="E8" s="58" t="s">
        <v>518</v>
      </c>
      <c r="F8" s="58" t="s">
        <v>1773</v>
      </c>
      <c r="G8" s="41" t="s">
        <v>2767</v>
      </c>
      <c r="H8" s="42" t="s">
        <v>235</v>
      </c>
    </row>
    <row r="9" spans="1:8" s="55" customFormat="1" x14ac:dyDescent="0.2">
      <c r="A9" s="77">
        <v>7</v>
      </c>
      <c r="B9" s="58" t="s">
        <v>716</v>
      </c>
      <c r="C9" s="58" t="s">
        <v>1772</v>
      </c>
      <c r="D9" s="58" t="s">
        <v>512</v>
      </c>
      <c r="E9" s="58" t="s">
        <v>518</v>
      </c>
      <c r="F9" s="58" t="s">
        <v>1773</v>
      </c>
      <c r="G9" s="41" t="s">
        <v>2768</v>
      </c>
      <c r="H9" s="42" t="s">
        <v>236</v>
      </c>
    </row>
    <row r="10" spans="1:8" s="55" customFormat="1" x14ac:dyDescent="0.2">
      <c r="A10" s="77">
        <v>8</v>
      </c>
      <c r="B10" s="58" t="s">
        <v>716</v>
      </c>
      <c r="C10" s="58" t="s">
        <v>1772</v>
      </c>
      <c r="D10" s="58" t="s">
        <v>512</v>
      </c>
      <c r="E10" s="58" t="s">
        <v>518</v>
      </c>
      <c r="F10" s="58" t="s">
        <v>1773</v>
      </c>
      <c r="G10" s="41" t="s">
        <v>2769</v>
      </c>
      <c r="H10" s="42" t="s">
        <v>237</v>
      </c>
    </row>
    <row r="11" spans="1:8" s="55" customFormat="1" x14ac:dyDescent="0.2">
      <c r="A11" s="77">
        <v>9</v>
      </c>
      <c r="B11" s="58" t="s">
        <v>716</v>
      </c>
      <c r="C11" s="58" t="s">
        <v>1772</v>
      </c>
      <c r="D11" s="58" t="s">
        <v>512</v>
      </c>
      <c r="E11" s="58" t="s">
        <v>518</v>
      </c>
      <c r="F11" s="58" t="s">
        <v>1773</v>
      </c>
      <c r="G11" s="41" t="s">
        <v>2770</v>
      </c>
      <c r="H11" s="42" t="s">
        <v>606</v>
      </c>
    </row>
    <row r="12" spans="1:8" s="55" customFormat="1" x14ac:dyDescent="0.2">
      <c r="A12" s="77">
        <v>10</v>
      </c>
      <c r="B12" s="58" t="s">
        <v>716</v>
      </c>
      <c r="C12" s="58" t="s">
        <v>1772</v>
      </c>
      <c r="D12" s="58" t="s">
        <v>512</v>
      </c>
      <c r="E12" s="58" t="s">
        <v>518</v>
      </c>
      <c r="F12" s="58" t="s">
        <v>1773</v>
      </c>
      <c r="G12" s="41" t="s">
        <v>2771</v>
      </c>
      <c r="H12" s="42" t="s">
        <v>607</v>
      </c>
    </row>
    <row r="13" spans="1:8" s="55" customFormat="1" x14ac:dyDescent="0.2">
      <c r="A13" s="77">
        <v>11</v>
      </c>
      <c r="B13" s="58" t="s">
        <v>716</v>
      </c>
      <c r="C13" s="58" t="s">
        <v>1772</v>
      </c>
      <c r="D13" s="58" t="s">
        <v>512</v>
      </c>
      <c r="E13" s="58" t="s">
        <v>518</v>
      </c>
      <c r="F13" s="58" t="s">
        <v>1773</v>
      </c>
      <c r="G13" s="41" t="s">
        <v>2772</v>
      </c>
      <c r="H13" s="42" t="s">
        <v>226</v>
      </c>
    </row>
    <row r="14" spans="1:8" s="55" customFormat="1" x14ac:dyDescent="0.2">
      <c r="A14" s="77">
        <v>12</v>
      </c>
      <c r="B14" s="58" t="s">
        <v>716</v>
      </c>
      <c r="C14" s="58" t="s">
        <v>1772</v>
      </c>
      <c r="D14" s="58" t="s">
        <v>512</v>
      </c>
      <c r="E14" s="58" t="s">
        <v>518</v>
      </c>
      <c r="F14" s="58" t="s">
        <v>1773</v>
      </c>
      <c r="G14" s="41" t="s">
        <v>2773</v>
      </c>
      <c r="H14" s="42" t="s">
        <v>231</v>
      </c>
    </row>
    <row r="15" spans="1:8" s="55" customFormat="1" x14ac:dyDescent="0.2">
      <c r="A15" s="77">
        <v>13</v>
      </c>
      <c r="B15" s="58" t="s">
        <v>716</v>
      </c>
      <c r="C15" s="58" t="s">
        <v>1772</v>
      </c>
      <c r="D15" s="58" t="s">
        <v>512</v>
      </c>
      <c r="E15" s="58" t="s">
        <v>518</v>
      </c>
      <c r="F15" s="58" t="s">
        <v>1773</v>
      </c>
      <c r="G15" s="41" t="s">
        <v>2774</v>
      </c>
      <c r="H15" s="42" t="s">
        <v>232</v>
      </c>
    </row>
    <row r="16" spans="1:8" s="55" customFormat="1" x14ac:dyDescent="0.2">
      <c r="A16" s="77">
        <v>14</v>
      </c>
      <c r="B16" s="58" t="s">
        <v>716</v>
      </c>
      <c r="C16" s="58" t="s">
        <v>1772</v>
      </c>
      <c r="D16" s="58" t="s">
        <v>512</v>
      </c>
      <c r="E16" s="58" t="s">
        <v>518</v>
      </c>
      <c r="F16" s="58" t="s">
        <v>1773</v>
      </c>
      <c r="G16" s="41" t="s">
        <v>2775</v>
      </c>
      <c r="H16" s="42" t="s">
        <v>238</v>
      </c>
    </row>
    <row r="17" spans="1:8" s="55" customFormat="1" x14ac:dyDescent="0.2">
      <c r="A17" s="77">
        <v>15</v>
      </c>
      <c r="B17" s="58" t="s">
        <v>716</v>
      </c>
      <c r="C17" s="58" t="s">
        <v>1772</v>
      </c>
      <c r="D17" s="58" t="s">
        <v>512</v>
      </c>
      <c r="E17" s="58" t="s">
        <v>518</v>
      </c>
      <c r="F17" s="58" t="s">
        <v>1773</v>
      </c>
      <c r="G17" s="41" t="s">
        <v>2776</v>
      </c>
      <c r="H17" s="42" t="s">
        <v>239</v>
      </c>
    </row>
    <row r="18" spans="1:8" s="55" customFormat="1" x14ac:dyDescent="0.2">
      <c r="A18" s="77">
        <v>16</v>
      </c>
      <c r="B18" s="58" t="s">
        <v>716</v>
      </c>
      <c r="C18" s="58" t="s">
        <v>1772</v>
      </c>
      <c r="D18" s="58" t="s">
        <v>512</v>
      </c>
      <c r="E18" s="58" t="s">
        <v>518</v>
      </c>
      <c r="F18" s="58" t="s">
        <v>1773</v>
      </c>
      <c r="G18" s="41" t="s">
        <v>2777</v>
      </c>
      <c r="H18" s="42" t="s">
        <v>717</v>
      </c>
    </row>
    <row r="19" spans="1:8" s="55" customFormat="1" x14ac:dyDescent="0.2">
      <c r="A19" s="77">
        <v>17</v>
      </c>
      <c r="B19" s="58" t="s">
        <v>716</v>
      </c>
      <c r="C19" s="58" t="s">
        <v>1772</v>
      </c>
      <c r="D19" s="58" t="s">
        <v>512</v>
      </c>
      <c r="E19" s="58" t="s">
        <v>518</v>
      </c>
      <c r="F19" s="58" t="s">
        <v>1773</v>
      </c>
      <c r="G19" s="41" t="s">
        <v>2778</v>
      </c>
      <c r="H19" s="42" t="s">
        <v>718</v>
      </c>
    </row>
    <row r="20" spans="1:8" s="55" customFormat="1" x14ac:dyDescent="0.2">
      <c r="A20" s="77">
        <v>18</v>
      </c>
      <c r="B20" s="58" t="s">
        <v>716</v>
      </c>
      <c r="C20" s="58" t="s">
        <v>1772</v>
      </c>
      <c r="D20" s="58" t="s">
        <v>512</v>
      </c>
      <c r="E20" s="58" t="s">
        <v>518</v>
      </c>
      <c r="F20" s="58" t="s">
        <v>1773</v>
      </c>
      <c r="G20" s="41" t="s">
        <v>2779</v>
      </c>
      <c r="H20" s="42" t="s">
        <v>722</v>
      </c>
    </row>
    <row r="21" spans="1:8" s="55" customFormat="1" x14ac:dyDescent="0.2">
      <c r="A21" s="77">
        <v>19</v>
      </c>
      <c r="B21" s="58" t="s">
        <v>716</v>
      </c>
      <c r="C21" s="58" t="s">
        <v>1772</v>
      </c>
      <c r="D21" s="58" t="s">
        <v>512</v>
      </c>
      <c r="E21" s="58" t="s">
        <v>518</v>
      </c>
      <c r="F21" s="58" t="s">
        <v>1773</v>
      </c>
      <c r="G21" s="41" t="s">
        <v>2780</v>
      </c>
      <c r="H21" s="42" t="s">
        <v>719</v>
      </c>
    </row>
    <row r="22" spans="1:8" s="55" customFormat="1" x14ac:dyDescent="0.2">
      <c r="A22" s="77">
        <v>20</v>
      </c>
      <c r="B22" s="58" t="s">
        <v>716</v>
      </c>
      <c r="C22" s="58" t="s">
        <v>1772</v>
      </c>
      <c r="D22" s="58" t="s">
        <v>512</v>
      </c>
      <c r="E22" s="58" t="s">
        <v>518</v>
      </c>
      <c r="F22" s="58" t="s">
        <v>1773</v>
      </c>
      <c r="G22" s="41" t="s">
        <v>2781</v>
      </c>
      <c r="H22" s="42" t="s">
        <v>720</v>
      </c>
    </row>
    <row r="23" spans="1:8" s="55" customFormat="1" x14ac:dyDescent="0.2">
      <c r="A23" s="77">
        <v>21</v>
      </c>
      <c r="B23" s="58" t="s">
        <v>716</v>
      </c>
      <c r="C23" s="58" t="s">
        <v>1772</v>
      </c>
      <c r="D23" s="58" t="s">
        <v>512</v>
      </c>
      <c r="E23" s="58" t="s">
        <v>518</v>
      </c>
      <c r="F23" s="58" t="s">
        <v>1773</v>
      </c>
      <c r="G23" s="41" t="s">
        <v>2782</v>
      </c>
      <c r="H23" s="42" t="s">
        <v>724</v>
      </c>
    </row>
    <row r="24" spans="1:8" s="55" customFormat="1" x14ac:dyDescent="0.2">
      <c r="A24" s="77">
        <v>22</v>
      </c>
      <c r="B24" s="58" t="s">
        <v>716</v>
      </c>
      <c r="C24" s="58" t="s">
        <v>1772</v>
      </c>
      <c r="D24" s="58" t="s">
        <v>512</v>
      </c>
      <c r="E24" s="58" t="s">
        <v>511</v>
      </c>
      <c r="F24" s="58" t="s">
        <v>1774</v>
      </c>
      <c r="G24" s="41" t="s">
        <v>2783</v>
      </c>
      <c r="H24" s="42" t="s">
        <v>223</v>
      </c>
    </row>
    <row r="25" spans="1:8" s="55" customFormat="1" x14ac:dyDescent="0.2">
      <c r="A25" s="77">
        <v>23</v>
      </c>
      <c r="B25" s="58" t="s">
        <v>716</v>
      </c>
      <c r="C25" s="58" t="s">
        <v>1772</v>
      </c>
      <c r="D25" s="58" t="s">
        <v>512</v>
      </c>
      <c r="E25" s="58" t="s">
        <v>511</v>
      </c>
      <c r="F25" s="58" t="s">
        <v>1774</v>
      </c>
      <c r="G25" s="41" t="s">
        <v>2784</v>
      </c>
      <c r="H25" s="42" t="s">
        <v>224</v>
      </c>
    </row>
    <row r="26" spans="1:8" s="55" customFormat="1" x14ac:dyDescent="0.2">
      <c r="A26" s="77">
        <v>24</v>
      </c>
      <c r="B26" s="58" t="s">
        <v>716</v>
      </c>
      <c r="C26" s="58" t="s">
        <v>1772</v>
      </c>
      <c r="D26" s="58" t="s">
        <v>512</v>
      </c>
      <c r="E26" s="58" t="s">
        <v>511</v>
      </c>
      <c r="F26" s="58" t="s">
        <v>1774</v>
      </c>
      <c r="G26" s="41" t="s">
        <v>2785</v>
      </c>
      <c r="H26" s="42" t="s">
        <v>225</v>
      </c>
    </row>
    <row r="27" spans="1:8" s="55" customFormat="1" x14ac:dyDescent="0.2">
      <c r="A27" s="77">
        <v>25</v>
      </c>
      <c r="B27" s="58" t="s">
        <v>716</v>
      </c>
      <c r="C27" s="58" t="s">
        <v>1772</v>
      </c>
      <c r="D27" s="58" t="s">
        <v>512</v>
      </c>
      <c r="E27" s="58" t="s">
        <v>511</v>
      </c>
      <c r="F27" s="58" t="s">
        <v>1774</v>
      </c>
      <c r="G27" s="41" t="s">
        <v>2786</v>
      </c>
      <c r="H27" s="42" t="s">
        <v>233</v>
      </c>
    </row>
    <row r="28" spans="1:8" s="55" customFormat="1" x14ac:dyDescent="0.2">
      <c r="A28" s="77">
        <v>26</v>
      </c>
      <c r="B28" s="58" t="s">
        <v>716</v>
      </c>
      <c r="C28" s="58" t="s">
        <v>1772</v>
      </c>
      <c r="D28" s="58" t="s">
        <v>512</v>
      </c>
      <c r="E28" s="58" t="s">
        <v>511</v>
      </c>
      <c r="F28" s="58" t="s">
        <v>1774</v>
      </c>
      <c r="G28" s="41" t="s">
        <v>2787</v>
      </c>
      <c r="H28" s="42" t="s">
        <v>234</v>
      </c>
    </row>
    <row r="29" spans="1:8" s="55" customFormat="1" x14ac:dyDescent="0.2">
      <c r="A29" s="77">
        <v>27</v>
      </c>
      <c r="B29" s="58" t="s">
        <v>716</v>
      </c>
      <c r="C29" s="58" t="s">
        <v>1772</v>
      </c>
      <c r="D29" s="58" t="s">
        <v>512</v>
      </c>
      <c r="E29" s="58" t="s">
        <v>511</v>
      </c>
      <c r="F29" s="58" t="s">
        <v>1774</v>
      </c>
      <c r="G29" s="41" t="s">
        <v>2788</v>
      </c>
      <c r="H29" s="42" t="s">
        <v>235</v>
      </c>
    </row>
    <row r="30" spans="1:8" s="55" customFormat="1" x14ac:dyDescent="0.2">
      <c r="A30" s="77">
        <v>28</v>
      </c>
      <c r="B30" s="58" t="s">
        <v>716</v>
      </c>
      <c r="C30" s="58" t="s">
        <v>1772</v>
      </c>
      <c r="D30" s="58" t="s">
        <v>512</v>
      </c>
      <c r="E30" s="58" t="s">
        <v>511</v>
      </c>
      <c r="F30" s="58" t="s">
        <v>1774</v>
      </c>
      <c r="G30" s="41" t="s">
        <v>2789</v>
      </c>
      <c r="H30" s="42" t="s">
        <v>236</v>
      </c>
    </row>
    <row r="31" spans="1:8" s="55" customFormat="1" x14ac:dyDescent="0.2">
      <c r="A31" s="77">
        <v>29</v>
      </c>
      <c r="B31" s="58" t="s">
        <v>716</v>
      </c>
      <c r="C31" s="58" t="s">
        <v>1772</v>
      </c>
      <c r="D31" s="58" t="s">
        <v>512</v>
      </c>
      <c r="E31" s="58" t="s">
        <v>511</v>
      </c>
      <c r="F31" s="58" t="s">
        <v>1774</v>
      </c>
      <c r="G31" s="41" t="s">
        <v>2790</v>
      </c>
      <c r="H31" s="42" t="s">
        <v>237</v>
      </c>
    </row>
    <row r="32" spans="1:8" s="55" customFormat="1" x14ac:dyDescent="0.2">
      <c r="A32" s="77">
        <v>30</v>
      </c>
      <c r="B32" s="58" t="s">
        <v>716</v>
      </c>
      <c r="C32" s="58" t="s">
        <v>1772</v>
      </c>
      <c r="D32" s="58" t="s">
        <v>512</v>
      </c>
      <c r="E32" s="58" t="s">
        <v>511</v>
      </c>
      <c r="F32" s="58" t="s">
        <v>1774</v>
      </c>
      <c r="G32" s="41" t="s">
        <v>2791</v>
      </c>
      <c r="H32" s="42" t="s">
        <v>606</v>
      </c>
    </row>
    <row r="33" spans="1:8" s="55" customFormat="1" x14ac:dyDescent="0.2">
      <c r="A33" s="77">
        <v>31</v>
      </c>
      <c r="B33" s="58" t="s">
        <v>716</v>
      </c>
      <c r="C33" s="58" t="s">
        <v>1772</v>
      </c>
      <c r="D33" s="58" t="s">
        <v>512</v>
      </c>
      <c r="E33" s="58" t="s">
        <v>511</v>
      </c>
      <c r="F33" s="58" t="s">
        <v>1774</v>
      </c>
      <c r="G33" s="41" t="s">
        <v>2792</v>
      </c>
      <c r="H33" s="42" t="s">
        <v>607</v>
      </c>
    </row>
    <row r="34" spans="1:8" s="55" customFormat="1" x14ac:dyDescent="0.2">
      <c r="A34" s="77">
        <v>32</v>
      </c>
      <c r="B34" s="58" t="s">
        <v>716</v>
      </c>
      <c r="C34" s="58" t="s">
        <v>1772</v>
      </c>
      <c r="D34" s="58" t="s">
        <v>512</v>
      </c>
      <c r="E34" s="58" t="s">
        <v>511</v>
      </c>
      <c r="F34" s="58" t="s">
        <v>1774</v>
      </c>
      <c r="G34" s="41" t="s">
        <v>2793</v>
      </c>
      <c r="H34" s="42" t="s">
        <v>226</v>
      </c>
    </row>
    <row r="35" spans="1:8" s="55" customFormat="1" x14ac:dyDescent="0.2">
      <c r="A35" s="77">
        <v>33</v>
      </c>
      <c r="B35" s="58" t="s">
        <v>716</v>
      </c>
      <c r="C35" s="58" t="s">
        <v>1772</v>
      </c>
      <c r="D35" s="58" t="s">
        <v>512</v>
      </c>
      <c r="E35" s="58" t="s">
        <v>511</v>
      </c>
      <c r="F35" s="58" t="s">
        <v>1774</v>
      </c>
      <c r="G35" s="41" t="s">
        <v>2794</v>
      </c>
      <c r="H35" s="42" t="s">
        <v>231</v>
      </c>
    </row>
    <row r="36" spans="1:8" s="55" customFormat="1" x14ac:dyDescent="0.2">
      <c r="A36" s="77">
        <v>34</v>
      </c>
      <c r="B36" s="58" t="s">
        <v>716</v>
      </c>
      <c r="C36" s="58" t="s">
        <v>1772</v>
      </c>
      <c r="D36" s="58" t="s">
        <v>512</v>
      </c>
      <c r="E36" s="58" t="s">
        <v>511</v>
      </c>
      <c r="F36" s="58" t="s">
        <v>1774</v>
      </c>
      <c r="G36" s="41" t="s">
        <v>2795</v>
      </c>
      <c r="H36" s="42" t="s">
        <v>232</v>
      </c>
    </row>
    <row r="37" spans="1:8" s="55" customFormat="1" x14ac:dyDescent="0.2">
      <c r="A37" s="77">
        <v>35</v>
      </c>
      <c r="B37" s="58" t="s">
        <v>716</v>
      </c>
      <c r="C37" s="58" t="s">
        <v>1772</v>
      </c>
      <c r="D37" s="58" t="s">
        <v>512</v>
      </c>
      <c r="E37" s="58" t="s">
        <v>511</v>
      </c>
      <c r="F37" s="58" t="s">
        <v>1774</v>
      </c>
      <c r="G37" s="41" t="s">
        <v>1888</v>
      </c>
      <c r="H37" s="42" t="s">
        <v>2350</v>
      </c>
    </row>
    <row r="38" spans="1:8" s="55" customFormat="1" x14ac:dyDescent="0.2">
      <c r="A38" s="77">
        <v>36</v>
      </c>
      <c r="B38" s="58" t="s">
        <v>716</v>
      </c>
      <c r="C38" s="58" t="s">
        <v>1772</v>
      </c>
      <c r="D38" s="58" t="s">
        <v>512</v>
      </c>
      <c r="E38" s="58" t="s">
        <v>511</v>
      </c>
      <c r="F38" s="58" t="s">
        <v>1774</v>
      </c>
      <c r="G38" s="41" t="s">
        <v>1889</v>
      </c>
      <c r="H38" s="42" t="s">
        <v>2351</v>
      </c>
    </row>
    <row r="39" spans="1:8" s="55" customFormat="1" x14ac:dyDescent="0.2">
      <c r="A39" s="77">
        <v>37</v>
      </c>
      <c r="B39" s="58" t="s">
        <v>716</v>
      </c>
      <c r="C39" s="58" t="s">
        <v>1772</v>
      </c>
      <c r="D39" s="58" t="s">
        <v>512</v>
      </c>
      <c r="E39" s="58" t="s">
        <v>511</v>
      </c>
      <c r="F39" s="58" t="s">
        <v>1774</v>
      </c>
      <c r="G39" s="41" t="s">
        <v>1890</v>
      </c>
      <c r="H39" s="42" t="s">
        <v>2352</v>
      </c>
    </row>
    <row r="40" spans="1:8" s="55" customFormat="1" x14ac:dyDescent="0.2">
      <c r="A40" s="77">
        <v>38</v>
      </c>
      <c r="B40" s="58" t="s">
        <v>716</v>
      </c>
      <c r="C40" s="58" t="s">
        <v>1772</v>
      </c>
      <c r="D40" s="58" t="s">
        <v>512</v>
      </c>
      <c r="E40" s="58" t="s">
        <v>511</v>
      </c>
      <c r="F40" s="58" t="s">
        <v>1774</v>
      </c>
      <c r="G40" s="41" t="s">
        <v>1891</v>
      </c>
      <c r="H40" s="42" t="s">
        <v>2353</v>
      </c>
    </row>
    <row r="41" spans="1:8" s="55" customFormat="1" x14ac:dyDescent="0.2">
      <c r="A41" s="77">
        <v>39</v>
      </c>
      <c r="B41" s="58" t="s">
        <v>716</v>
      </c>
      <c r="C41" s="58" t="s">
        <v>1772</v>
      </c>
      <c r="D41" s="58" t="s">
        <v>512</v>
      </c>
      <c r="E41" s="58" t="s">
        <v>511</v>
      </c>
      <c r="F41" s="58" t="s">
        <v>1774</v>
      </c>
      <c r="G41" s="41" t="s">
        <v>1892</v>
      </c>
      <c r="H41" s="42" t="s">
        <v>2354</v>
      </c>
    </row>
    <row r="42" spans="1:8" s="55" customFormat="1" x14ac:dyDescent="0.2">
      <c r="A42" s="77">
        <v>40</v>
      </c>
      <c r="B42" s="58" t="s">
        <v>716</v>
      </c>
      <c r="C42" s="58" t="s">
        <v>1772</v>
      </c>
      <c r="D42" s="58" t="s">
        <v>512</v>
      </c>
      <c r="E42" s="58" t="s">
        <v>511</v>
      </c>
      <c r="F42" s="58" t="s">
        <v>1774</v>
      </c>
      <c r="G42" s="41" t="s">
        <v>1893</v>
      </c>
      <c r="H42" s="42" t="s">
        <v>155</v>
      </c>
    </row>
    <row r="43" spans="1:8" s="55" customFormat="1" x14ac:dyDescent="0.2">
      <c r="A43" s="77">
        <v>41</v>
      </c>
      <c r="B43" s="58" t="s">
        <v>716</v>
      </c>
      <c r="C43" s="58" t="s">
        <v>1772</v>
      </c>
      <c r="D43" s="58" t="s">
        <v>512</v>
      </c>
      <c r="E43" s="58" t="s">
        <v>511</v>
      </c>
      <c r="F43" s="58" t="s">
        <v>1774</v>
      </c>
      <c r="G43" s="41" t="s">
        <v>1894</v>
      </c>
      <c r="H43" s="42" t="s">
        <v>156</v>
      </c>
    </row>
    <row r="44" spans="1:8" s="55" customFormat="1" x14ac:dyDescent="0.2">
      <c r="A44" s="77">
        <v>42</v>
      </c>
      <c r="B44" s="58" t="s">
        <v>716</v>
      </c>
      <c r="C44" s="58" t="s">
        <v>1772</v>
      </c>
      <c r="D44" s="58" t="s">
        <v>512</v>
      </c>
      <c r="E44" s="58" t="s">
        <v>511</v>
      </c>
      <c r="F44" s="58" t="s">
        <v>1774</v>
      </c>
      <c r="G44" s="41" t="s">
        <v>1895</v>
      </c>
      <c r="H44" s="42" t="s">
        <v>158</v>
      </c>
    </row>
    <row r="45" spans="1:8" s="55" customFormat="1" x14ac:dyDescent="0.2">
      <c r="A45" s="77">
        <v>43</v>
      </c>
      <c r="B45" s="58" t="s">
        <v>716</v>
      </c>
      <c r="C45" s="58" t="s">
        <v>1772</v>
      </c>
      <c r="D45" s="58" t="s">
        <v>512</v>
      </c>
      <c r="E45" s="58" t="s">
        <v>511</v>
      </c>
      <c r="F45" s="58" t="s">
        <v>1774</v>
      </c>
      <c r="G45" s="41" t="s">
        <v>1896</v>
      </c>
      <c r="H45" s="42" t="s">
        <v>2355</v>
      </c>
    </row>
    <row r="46" spans="1:8" s="55" customFormat="1" x14ac:dyDescent="0.2">
      <c r="A46" s="77">
        <v>44</v>
      </c>
      <c r="B46" s="58" t="s">
        <v>716</v>
      </c>
      <c r="C46" s="58" t="s">
        <v>1772</v>
      </c>
      <c r="D46" s="58" t="s">
        <v>512</v>
      </c>
      <c r="E46" s="58" t="s">
        <v>511</v>
      </c>
      <c r="F46" s="58" t="s">
        <v>1774</v>
      </c>
      <c r="G46" s="41" t="s">
        <v>1897</v>
      </c>
      <c r="H46" s="42" t="s">
        <v>1190</v>
      </c>
    </row>
    <row r="47" spans="1:8" s="55" customFormat="1" x14ac:dyDescent="0.2">
      <c r="A47" s="77">
        <v>45</v>
      </c>
      <c r="B47" s="58" t="s">
        <v>716</v>
      </c>
      <c r="C47" s="58" t="s">
        <v>1772</v>
      </c>
      <c r="D47" s="58" t="s">
        <v>512</v>
      </c>
      <c r="E47" s="58" t="s">
        <v>511</v>
      </c>
      <c r="F47" s="58" t="s">
        <v>1774</v>
      </c>
      <c r="G47" s="41" t="s">
        <v>1898</v>
      </c>
      <c r="H47" s="42" t="s">
        <v>2339</v>
      </c>
    </row>
    <row r="48" spans="1:8" s="55" customFormat="1" x14ac:dyDescent="0.2">
      <c r="A48" s="77">
        <v>46</v>
      </c>
      <c r="B48" s="58" t="s">
        <v>716</v>
      </c>
      <c r="C48" s="58" t="s">
        <v>1772</v>
      </c>
      <c r="D48" s="58" t="s">
        <v>512</v>
      </c>
      <c r="E48" s="58" t="s">
        <v>511</v>
      </c>
      <c r="F48" s="58" t="s">
        <v>1774</v>
      </c>
      <c r="G48" s="41" t="s">
        <v>1899</v>
      </c>
      <c r="H48" s="42" t="s">
        <v>2356</v>
      </c>
    </row>
    <row r="49" spans="1:8" s="55" customFormat="1" x14ac:dyDescent="0.2">
      <c r="A49" s="77">
        <v>47</v>
      </c>
      <c r="B49" s="58" t="s">
        <v>716</v>
      </c>
      <c r="C49" s="58" t="s">
        <v>1772</v>
      </c>
      <c r="D49" s="58" t="s">
        <v>512</v>
      </c>
      <c r="E49" s="58" t="s">
        <v>511</v>
      </c>
      <c r="F49" s="58" t="s">
        <v>1774</v>
      </c>
      <c r="G49" s="41" t="s">
        <v>1900</v>
      </c>
      <c r="H49" s="42" t="s">
        <v>2357</v>
      </c>
    </row>
    <row r="50" spans="1:8" s="55" customFormat="1" x14ac:dyDescent="0.2">
      <c r="A50" s="77">
        <v>48</v>
      </c>
      <c r="B50" s="58" t="s">
        <v>716</v>
      </c>
      <c r="C50" s="58" t="s">
        <v>1772</v>
      </c>
      <c r="D50" s="58" t="s">
        <v>512</v>
      </c>
      <c r="E50" s="58" t="s">
        <v>511</v>
      </c>
      <c r="F50" s="58" t="s">
        <v>1774</v>
      </c>
      <c r="G50" s="41" t="s">
        <v>1901</v>
      </c>
      <c r="H50" s="42" t="s">
        <v>161</v>
      </c>
    </row>
    <row r="51" spans="1:8" s="55" customFormat="1" x14ac:dyDescent="0.2">
      <c r="A51" s="77">
        <v>49</v>
      </c>
      <c r="B51" s="58" t="s">
        <v>716</v>
      </c>
      <c r="C51" s="58" t="s">
        <v>1772</v>
      </c>
      <c r="D51" s="58" t="s">
        <v>512</v>
      </c>
      <c r="E51" s="58" t="s">
        <v>511</v>
      </c>
      <c r="F51" s="58" t="s">
        <v>1774</v>
      </c>
      <c r="G51" s="41" t="s">
        <v>1902</v>
      </c>
      <c r="H51" s="42" t="s">
        <v>2358</v>
      </c>
    </row>
    <row r="52" spans="1:8" s="55" customFormat="1" x14ac:dyDescent="0.2">
      <c r="A52" s="77">
        <v>50</v>
      </c>
      <c r="B52" s="58" t="s">
        <v>716</v>
      </c>
      <c r="C52" s="58" t="s">
        <v>1772</v>
      </c>
      <c r="D52" s="58" t="s">
        <v>512</v>
      </c>
      <c r="E52" s="58" t="s">
        <v>511</v>
      </c>
      <c r="F52" s="58" t="s">
        <v>1774</v>
      </c>
      <c r="G52" s="41" t="s">
        <v>1903</v>
      </c>
      <c r="H52" s="42" t="s">
        <v>238</v>
      </c>
    </row>
    <row r="53" spans="1:8" s="55" customFormat="1" x14ac:dyDescent="0.2">
      <c r="A53" s="77">
        <v>51</v>
      </c>
      <c r="B53" s="58" t="s">
        <v>716</v>
      </c>
      <c r="C53" s="58" t="s">
        <v>1772</v>
      </c>
      <c r="D53" s="58" t="s">
        <v>512</v>
      </c>
      <c r="E53" s="58" t="s">
        <v>511</v>
      </c>
      <c r="F53" s="58" t="s">
        <v>1774</v>
      </c>
      <c r="G53" s="41" t="s">
        <v>676</v>
      </c>
      <c r="H53" s="42" t="s">
        <v>239</v>
      </c>
    </row>
    <row r="54" spans="1:8" s="55" customFormat="1" x14ac:dyDescent="0.2">
      <c r="A54" s="77">
        <v>52</v>
      </c>
      <c r="B54" s="58" t="s">
        <v>716</v>
      </c>
      <c r="C54" s="58" t="s">
        <v>1772</v>
      </c>
      <c r="D54" s="58" t="s">
        <v>512</v>
      </c>
      <c r="E54" s="58" t="s">
        <v>511</v>
      </c>
      <c r="F54" s="58" t="s">
        <v>1774</v>
      </c>
      <c r="G54" s="41" t="s">
        <v>677</v>
      </c>
      <c r="H54" s="42" t="s">
        <v>721</v>
      </c>
    </row>
    <row r="55" spans="1:8" s="55" customFormat="1" x14ac:dyDescent="0.2">
      <c r="A55" s="77">
        <v>53</v>
      </c>
      <c r="B55" s="58" t="s">
        <v>716</v>
      </c>
      <c r="C55" s="58" t="s">
        <v>1772</v>
      </c>
      <c r="D55" s="58" t="s">
        <v>512</v>
      </c>
      <c r="E55" s="58" t="s">
        <v>511</v>
      </c>
      <c r="F55" s="58" t="s">
        <v>1774</v>
      </c>
      <c r="G55" s="41" t="s">
        <v>678</v>
      </c>
      <c r="H55" s="42" t="s">
        <v>718</v>
      </c>
    </row>
    <row r="56" spans="1:8" s="55" customFormat="1" x14ac:dyDescent="0.2">
      <c r="A56" s="77">
        <v>54</v>
      </c>
      <c r="B56" s="58" t="s">
        <v>716</v>
      </c>
      <c r="C56" s="58" t="s">
        <v>1772</v>
      </c>
      <c r="D56" s="58" t="s">
        <v>512</v>
      </c>
      <c r="E56" s="58" t="s">
        <v>511</v>
      </c>
      <c r="F56" s="58" t="s">
        <v>1774</v>
      </c>
      <c r="G56" s="41" t="s">
        <v>679</v>
      </c>
      <c r="H56" s="42" t="s">
        <v>722</v>
      </c>
    </row>
    <row r="57" spans="1:8" s="55" customFormat="1" x14ac:dyDescent="0.2">
      <c r="A57" s="77">
        <v>55</v>
      </c>
      <c r="B57" s="58" t="s">
        <v>716</v>
      </c>
      <c r="C57" s="58" t="s">
        <v>1772</v>
      </c>
      <c r="D57" s="58" t="s">
        <v>512</v>
      </c>
      <c r="E57" s="58" t="s">
        <v>511</v>
      </c>
      <c r="F57" s="58" t="s">
        <v>1774</v>
      </c>
      <c r="G57" s="41" t="s">
        <v>680</v>
      </c>
      <c r="H57" s="42" t="s">
        <v>723</v>
      </c>
    </row>
    <row r="58" spans="1:8" s="55" customFormat="1" x14ac:dyDescent="0.2">
      <c r="A58" s="77">
        <v>56</v>
      </c>
      <c r="B58" s="58" t="s">
        <v>716</v>
      </c>
      <c r="C58" s="58" t="s">
        <v>1772</v>
      </c>
      <c r="D58" s="58" t="s">
        <v>512</v>
      </c>
      <c r="E58" s="58" t="s">
        <v>511</v>
      </c>
      <c r="F58" s="58" t="s">
        <v>1774</v>
      </c>
      <c r="G58" s="41" t="s">
        <v>681</v>
      </c>
      <c r="H58" s="42" t="s">
        <v>720</v>
      </c>
    </row>
    <row r="59" spans="1:8" s="55" customFormat="1" x14ac:dyDescent="0.2">
      <c r="A59" s="77">
        <v>57</v>
      </c>
      <c r="B59" s="58" t="s">
        <v>716</v>
      </c>
      <c r="C59" s="58" t="s">
        <v>1772</v>
      </c>
      <c r="D59" s="58" t="s">
        <v>512</v>
      </c>
      <c r="E59" s="58" t="s">
        <v>511</v>
      </c>
      <c r="F59" s="58" t="s">
        <v>1774</v>
      </c>
      <c r="G59" s="41" t="s">
        <v>682</v>
      </c>
      <c r="H59" s="42" t="s">
        <v>724</v>
      </c>
    </row>
    <row r="60" spans="1:8" s="55" customFormat="1" x14ac:dyDescent="0.2">
      <c r="A60" s="77">
        <v>58</v>
      </c>
      <c r="B60" s="58" t="s">
        <v>716</v>
      </c>
      <c r="C60" s="58" t="s">
        <v>1772</v>
      </c>
      <c r="D60" s="58" t="s">
        <v>190</v>
      </c>
      <c r="E60" s="58" t="s">
        <v>518</v>
      </c>
      <c r="F60" s="58" t="s">
        <v>189</v>
      </c>
      <c r="G60" s="41" t="s">
        <v>683</v>
      </c>
      <c r="H60" s="42" t="s">
        <v>223</v>
      </c>
    </row>
    <row r="61" spans="1:8" s="55" customFormat="1" x14ac:dyDescent="0.2">
      <c r="A61" s="77">
        <v>59</v>
      </c>
      <c r="B61" s="58" t="s">
        <v>716</v>
      </c>
      <c r="C61" s="58" t="s">
        <v>1772</v>
      </c>
      <c r="D61" s="58" t="s">
        <v>190</v>
      </c>
      <c r="E61" s="58" t="s">
        <v>518</v>
      </c>
      <c r="F61" s="58" t="s">
        <v>189</v>
      </c>
      <c r="G61" s="41" t="s">
        <v>684</v>
      </c>
      <c r="H61" s="42" t="s">
        <v>224</v>
      </c>
    </row>
    <row r="62" spans="1:8" s="55" customFormat="1" x14ac:dyDescent="0.2">
      <c r="A62" s="77">
        <v>60</v>
      </c>
      <c r="B62" s="58" t="s">
        <v>716</v>
      </c>
      <c r="C62" s="58" t="s">
        <v>1772</v>
      </c>
      <c r="D62" s="58" t="s">
        <v>190</v>
      </c>
      <c r="E62" s="58" t="s">
        <v>518</v>
      </c>
      <c r="F62" s="58" t="s">
        <v>189</v>
      </c>
      <c r="G62" s="41" t="s">
        <v>685</v>
      </c>
      <c r="H62" s="42" t="s">
        <v>225</v>
      </c>
    </row>
    <row r="63" spans="1:8" s="55" customFormat="1" x14ac:dyDescent="0.2">
      <c r="A63" s="77">
        <v>61</v>
      </c>
      <c r="B63" s="58" t="s">
        <v>716</v>
      </c>
      <c r="C63" s="58" t="s">
        <v>1772</v>
      </c>
      <c r="D63" s="58" t="s">
        <v>190</v>
      </c>
      <c r="E63" s="58" t="s">
        <v>518</v>
      </c>
      <c r="F63" s="58" t="s">
        <v>189</v>
      </c>
      <c r="G63" s="41" t="s">
        <v>686</v>
      </c>
      <c r="H63" s="42" t="s">
        <v>151</v>
      </c>
    </row>
    <row r="64" spans="1:8" s="55" customFormat="1" x14ac:dyDescent="0.2">
      <c r="A64" s="77">
        <v>62</v>
      </c>
      <c r="B64" s="58" t="s">
        <v>716</v>
      </c>
      <c r="C64" s="58" t="s">
        <v>1772</v>
      </c>
      <c r="D64" s="58" t="s">
        <v>190</v>
      </c>
      <c r="E64" s="58" t="s">
        <v>518</v>
      </c>
      <c r="F64" s="58" t="s">
        <v>189</v>
      </c>
      <c r="G64" s="41" t="s">
        <v>687</v>
      </c>
      <c r="H64" s="42" t="s">
        <v>152</v>
      </c>
    </row>
    <row r="65" spans="1:8" s="55" customFormat="1" x14ac:dyDescent="0.2">
      <c r="A65" s="77">
        <v>63</v>
      </c>
      <c r="B65" s="58" t="s">
        <v>716</v>
      </c>
      <c r="C65" s="58" t="s">
        <v>1772</v>
      </c>
      <c r="D65" s="58" t="s">
        <v>190</v>
      </c>
      <c r="E65" s="58" t="s">
        <v>518</v>
      </c>
      <c r="F65" s="58" t="s">
        <v>189</v>
      </c>
      <c r="G65" s="41" t="s">
        <v>688</v>
      </c>
      <c r="H65" s="42" t="s">
        <v>233</v>
      </c>
    </row>
    <row r="66" spans="1:8" s="55" customFormat="1" x14ac:dyDescent="0.2">
      <c r="A66" s="77">
        <v>64</v>
      </c>
      <c r="B66" s="58" t="s">
        <v>716</v>
      </c>
      <c r="C66" s="58" t="s">
        <v>1772</v>
      </c>
      <c r="D66" s="58" t="s">
        <v>190</v>
      </c>
      <c r="E66" s="58" t="s">
        <v>518</v>
      </c>
      <c r="F66" s="58" t="s">
        <v>189</v>
      </c>
      <c r="G66" s="41" t="s">
        <v>689</v>
      </c>
      <c r="H66" s="42" t="s">
        <v>234</v>
      </c>
    </row>
    <row r="67" spans="1:8" s="55" customFormat="1" x14ac:dyDescent="0.2">
      <c r="A67" s="77">
        <v>65</v>
      </c>
      <c r="B67" s="58" t="s">
        <v>716</v>
      </c>
      <c r="C67" s="58" t="s">
        <v>1772</v>
      </c>
      <c r="D67" s="58" t="s">
        <v>190</v>
      </c>
      <c r="E67" s="58" t="s">
        <v>518</v>
      </c>
      <c r="F67" s="58" t="s">
        <v>189</v>
      </c>
      <c r="G67" s="41" t="s">
        <v>690</v>
      </c>
      <c r="H67" s="42" t="s">
        <v>235</v>
      </c>
    </row>
    <row r="68" spans="1:8" s="55" customFormat="1" x14ac:dyDescent="0.2">
      <c r="A68" s="77">
        <v>66</v>
      </c>
      <c r="B68" s="58" t="s">
        <v>716</v>
      </c>
      <c r="C68" s="58" t="s">
        <v>1772</v>
      </c>
      <c r="D68" s="58" t="s">
        <v>190</v>
      </c>
      <c r="E68" s="58" t="s">
        <v>518</v>
      </c>
      <c r="F68" s="58" t="s">
        <v>189</v>
      </c>
      <c r="G68" s="41" t="s">
        <v>691</v>
      </c>
      <c r="H68" s="42" t="s">
        <v>236</v>
      </c>
    </row>
    <row r="69" spans="1:8" s="55" customFormat="1" x14ac:dyDescent="0.2">
      <c r="A69" s="77">
        <v>67</v>
      </c>
      <c r="B69" s="58" t="s">
        <v>716</v>
      </c>
      <c r="C69" s="58" t="s">
        <v>1772</v>
      </c>
      <c r="D69" s="58" t="s">
        <v>190</v>
      </c>
      <c r="E69" s="58" t="s">
        <v>518</v>
      </c>
      <c r="F69" s="58" t="s">
        <v>189</v>
      </c>
      <c r="G69" s="41" t="s">
        <v>692</v>
      </c>
      <c r="H69" s="42" t="s">
        <v>237</v>
      </c>
    </row>
    <row r="70" spans="1:8" s="55" customFormat="1" x14ac:dyDescent="0.2">
      <c r="A70" s="77">
        <v>68</v>
      </c>
      <c r="B70" s="58" t="s">
        <v>716</v>
      </c>
      <c r="C70" s="58" t="s">
        <v>1772</v>
      </c>
      <c r="D70" s="58" t="s">
        <v>190</v>
      </c>
      <c r="E70" s="58" t="s">
        <v>518</v>
      </c>
      <c r="F70" s="58" t="s">
        <v>189</v>
      </c>
      <c r="G70" s="41" t="s">
        <v>693</v>
      </c>
      <c r="H70" s="42" t="s">
        <v>606</v>
      </c>
    </row>
    <row r="71" spans="1:8" s="55" customFormat="1" x14ac:dyDescent="0.2">
      <c r="A71" s="77">
        <v>69</v>
      </c>
      <c r="B71" s="58" t="s">
        <v>716</v>
      </c>
      <c r="C71" s="58" t="s">
        <v>1772</v>
      </c>
      <c r="D71" s="58" t="s">
        <v>190</v>
      </c>
      <c r="E71" s="58" t="s">
        <v>518</v>
      </c>
      <c r="F71" s="58" t="s">
        <v>189</v>
      </c>
      <c r="G71" s="41" t="s">
        <v>694</v>
      </c>
      <c r="H71" s="42" t="s">
        <v>607</v>
      </c>
    </row>
    <row r="72" spans="1:8" s="55" customFormat="1" x14ac:dyDescent="0.2">
      <c r="A72" s="77">
        <v>70</v>
      </c>
      <c r="B72" s="58" t="s">
        <v>716</v>
      </c>
      <c r="C72" s="58" t="s">
        <v>1772</v>
      </c>
      <c r="D72" s="58" t="s">
        <v>190</v>
      </c>
      <c r="E72" s="58" t="s">
        <v>518</v>
      </c>
      <c r="F72" s="58" t="s">
        <v>189</v>
      </c>
      <c r="G72" s="41" t="s">
        <v>695</v>
      </c>
      <c r="H72" s="42" t="s">
        <v>154</v>
      </c>
    </row>
    <row r="73" spans="1:8" s="55" customFormat="1" x14ac:dyDescent="0.2">
      <c r="A73" s="77">
        <v>71</v>
      </c>
      <c r="B73" s="58" t="s">
        <v>716</v>
      </c>
      <c r="C73" s="58" t="s">
        <v>1772</v>
      </c>
      <c r="D73" s="58" t="s">
        <v>190</v>
      </c>
      <c r="E73" s="58" t="s">
        <v>518</v>
      </c>
      <c r="F73" s="58" t="s">
        <v>189</v>
      </c>
      <c r="G73" s="41" t="s">
        <v>696</v>
      </c>
      <c r="H73" s="42" t="s">
        <v>608</v>
      </c>
    </row>
    <row r="74" spans="1:8" s="55" customFormat="1" x14ac:dyDescent="0.2">
      <c r="A74" s="77">
        <v>72</v>
      </c>
      <c r="B74" s="58" t="s">
        <v>716</v>
      </c>
      <c r="C74" s="58" t="s">
        <v>1772</v>
      </c>
      <c r="D74" s="58" t="s">
        <v>190</v>
      </c>
      <c r="E74" s="58" t="s">
        <v>518</v>
      </c>
      <c r="F74" s="58" t="s">
        <v>189</v>
      </c>
      <c r="G74" s="41" t="s">
        <v>697</v>
      </c>
      <c r="H74" s="42" t="s">
        <v>226</v>
      </c>
    </row>
    <row r="75" spans="1:8" s="55" customFormat="1" x14ac:dyDescent="0.2">
      <c r="A75" s="77">
        <v>73</v>
      </c>
      <c r="B75" s="58" t="s">
        <v>716</v>
      </c>
      <c r="C75" s="58" t="s">
        <v>1772</v>
      </c>
      <c r="D75" s="58" t="s">
        <v>190</v>
      </c>
      <c r="E75" s="58" t="s">
        <v>518</v>
      </c>
      <c r="F75" s="58" t="s">
        <v>189</v>
      </c>
      <c r="G75" s="41" t="s">
        <v>698</v>
      </c>
      <c r="H75" s="42" t="s">
        <v>231</v>
      </c>
    </row>
    <row r="76" spans="1:8" s="55" customFormat="1" x14ac:dyDescent="0.2">
      <c r="A76" s="77">
        <v>74</v>
      </c>
      <c r="B76" s="58" t="s">
        <v>716</v>
      </c>
      <c r="C76" s="58" t="s">
        <v>1772</v>
      </c>
      <c r="D76" s="58" t="s">
        <v>190</v>
      </c>
      <c r="E76" s="58" t="s">
        <v>518</v>
      </c>
      <c r="F76" s="58" t="s">
        <v>189</v>
      </c>
      <c r="G76" s="41" t="s">
        <v>699</v>
      </c>
      <c r="H76" s="42" t="s">
        <v>232</v>
      </c>
    </row>
    <row r="77" spans="1:8" s="55" customFormat="1" x14ac:dyDescent="0.2">
      <c r="A77" s="77">
        <v>75</v>
      </c>
      <c r="B77" s="58" t="s">
        <v>716</v>
      </c>
      <c r="C77" s="58" t="s">
        <v>1772</v>
      </c>
      <c r="D77" s="58" t="s">
        <v>190</v>
      </c>
      <c r="E77" s="58" t="s">
        <v>518</v>
      </c>
      <c r="F77" s="58" t="s">
        <v>189</v>
      </c>
      <c r="G77" s="41" t="s">
        <v>700</v>
      </c>
      <c r="H77" s="42" t="s">
        <v>157</v>
      </c>
    </row>
    <row r="78" spans="1:8" s="55" customFormat="1" x14ac:dyDescent="0.2">
      <c r="A78" s="77">
        <v>76</v>
      </c>
      <c r="B78" s="58" t="s">
        <v>716</v>
      </c>
      <c r="C78" s="58" t="s">
        <v>1772</v>
      </c>
      <c r="D78" s="58" t="s">
        <v>190</v>
      </c>
      <c r="E78" s="58" t="s">
        <v>518</v>
      </c>
      <c r="F78" s="58" t="s">
        <v>189</v>
      </c>
      <c r="G78" s="41" t="s">
        <v>701</v>
      </c>
      <c r="H78" s="42" t="s">
        <v>609</v>
      </c>
    </row>
    <row r="79" spans="1:8" s="55" customFormat="1" x14ac:dyDescent="0.2">
      <c r="A79" s="77">
        <v>77</v>
      </c>
      <c r="B79" s="58" t="s">
        <v>716</v>
      </c>
      <c r="C79" s="58" t="s">
        <v>1772</v>
      </c>
      <c r="D79" s="58" t="s">
        <v>190</v>
      </c>
      <c r="E79" s="58" t="s">
        <v>518</v>
      </c>
      <c r="F79" s="58" t="s">
        <v>189</v>
      </c>
      <c r="G79" s="41" t="s">
        <v>702</v>
      </c>
      <c r="H79" s="42" t="s">
        <v>238</v>
      </c>
    </row>
    <row r="80" spans="1:8" s="55" customFormat="1" x14ac:dyDescent="0.2">
      <c r="A80" s="77">
        <v>78</v>
      </c>
      <c r="B80" s="58" t="s">
        <v>716</v>
      </c>
      <c r="C80" s="58" t="s">
        <v>1772</v>
      </c>
      <c r="D80" s="58" t="s">
        <v>190</v>
      </c>
      <c r="E80" s="58" t="s">
        <v>518</v>
      </c>
      <c r="F80" s="58" t="s">
        <v>189</v>
      </c>
      <c r="G80" s="41" t="s">
        <v>703</v>
      </c>
      <c r="H80" s="42" t="s">
        <v>239</v>
      </c>
    </row>
    <row r="81" spans="1:8" s="55" customFormat="1" x14ac:dyDescent="0.2">
      <c r="A81" s="77">
        <v>79</v>
      </c>
      <c r="B81" s="58" t="s">
        <v>716</v>
      </c>
      <c r="C81" s="58" t="s">
        <v>1772</v>
      </c>
      <c r="D81" s="58" t="s">
        <v>190</v>
      </c>
      <c r="E81" s="58" t="s">
        <v>518</v>
      </c>
      <c r="F81" s="58" t="s">
        <v>189</v>
      </c>
      <c r="G81" s="41" t="s">
        <v>704</v>
      </c>
      <c r="H81" s="42" t="s">
        <v>167</v>
      </c>
    </row>
    <row r="82" spans="1:8" s="55" customFormat="1" x14ac:dyDescent="0.2">
      <c r="A82" s="77">
        <v>80</v>
      </c>
      <c r="B82" s="58" t="s">
        <v>716</v>
      </c>
      <c r="C82" s="58" t="s">
        <v>1772</v>
      </c>
      <c r="D82" s="58" t="s">
        <v>190</v>
      </c>
      <c r="E82" s="58" t="s">
        <v>518</v>
      </c>
      <c r="F82" s="58" t="s">
        <v>189</v>
      </c>
      <c r="G82" s="41" t="s">
        <v>705</v>
      </c>
      <c r="H82" s="42" t="s">
        <v>718</v>
      </c>
    </row>
    <row r="83" spans="1:8" s="55" customFormat="1" x14ac:dyDescent="0.2">
      <c r="A83" s="77">
        <v>81</v>
      </c>
      <c r="B83" s="58" t="s">
        <v>716</v>
      </c>
      <c r="C83" s="58" t="s">
        <v>1772</v>
      </c>
      <c r="D83" s="58" t="s">
        <v>190</v>
      </c>
      <c r="E83" s="58" t="s">
        <v>518</v>
      </c>
      <c r="F83" s="58" t="s">
        <v>189</v>
      </c>
      <c r="G83" s="41" t="s">
        <v>706</v>
      </c>
      <c r="H83" s="42" t="s">
        <v>722</v>
      </c>
    </row>
    <row r="84" spans="1:8" s="55" customFormat="1" x14ac:dyDescent="0.2">
      <c r="A84" s="77">
        <v>82</v>
      </c>
      <c r="B84" s="58" t="s">
        <v>716</v>
      </c>
      <c r="C84" s="58" t="s">
        <v>1772</v>
      </c>
      <c r="D84" s="58" t="s">
        <v>190</v>
      </c>
      <c r="E84" s="58" t="s">
        <v>518</v>
      </c>
      <c r="F84" s="58" t="s">
        <v>189</v>
      </c>
      <c r="G84" s="41" t="s">
        <v>707</v>
      </c>
      <c r="H84" s="42" t="s">
        <v>169</v>
      </c>
    </row>
    <row r="85" spans="1:8" s="55" customFormat="1" x14ac:dyDescent="0.2">
      <c r="A85" s="77">
        <v>83</v>
      </c>
      <c r="B85" s="58" t="s">
        <v>716</v>
      </c>
      <c r="C85" s="58" t="s">
        <v>1772</v>
      </c>
      <c r="D85" s="58" t="s">
        <v>190</v>
      </c>
      <c r="E85" s="58" t="s">
        <v>518</v>
      </c>
      <c r="F85" s="58" t="s">
        <v>189</v>
      </c>
      <c r="G85" s="41" t="s">
        <v>1926</v>
      </c>
      <c r="H85" s="42" t="s">
        <v>720</v>
      </c>
    </row>
    <row r="86" spans="1:8" s="55" customFormat="1" x14ac:dyDescent="0.2">
      <c r="A86" s="77">
        <v>84</v>
      </c>
      <c r="B86" s="58" t="s">
        <v>716</v>
      </c>
      <c r="C86" s="58" t="s">
        <v>1772</v>
      </c>
      <c r="D86" s="58" t="s">
        <v>190</v>
      </c>
      <c r="E86" s="58" t="s">
        <v>518</v>
      </c>
      <c r="F86" s="58" t="s">
        <v>189</v>
      </c>
      <c r="G86" s="41" t="s">
        <v>1927</v>
      </c>
      <c r="H86" s="42" t="s">
        <v>724</v>
      </c>
    </row>
    <row r="87" spans="1:8" s="55" customFormat="1" x14ac:dyDescent="0.2">
      <c r="A87" s="77">
        <v>85</v>
      </c>
      <c r="B87" s="58" t="s">
        <v>716</v>
      </c>
      <c r="C87" s="58" t="s">
        <v>1772</v>
      </c>
      <c r="D87" s="58" t="s">
        <v>190</v>
      </c>
      <c r="E87" s="58" t="s">
        <v>511</v>
      </c>
      <c r="F87" s="58" t="s">
        <v>191</v>
      </c>
      <c r="G87" s="41" t="s">
        <v>1928</v>
      </c>
      <c r="H87" s="42" t="s">
        <v>223</v>
      </c>
    </row>
    <row r="88" spans="1:8" s="55" customFormat="1" x14ac:dyDescent="0.2">
      <c r="A88" s="77">
        <v>86</v>
      </c>
      <c r="B88" s="58" t="s">
        <v>716</v>
      </c>
      <c r="C88" s="58" t="s">
        <v>1772</v>
      </c>
      <c r="D88" s="58" t="s">
        <v>190</v>
      </c>
      <c r="E88" s="58" t="s">
        <v>511</v>
      </c>
      <c r="F88" s="58" t="s">
        <v>191</v>
      </c>
      <c r="G88" s="41" t="s">
        <v>1929</v>
      </c>
      <c r="H88" s="42" t="s">
        <v>224</v>
      </c>
    </row>
    <row r="89" spans="1:8" s="55" customFormat="1" x14ac:dyDescent="0.2">
      <c r="A89" s="77">
        <v>87</v>
      </c>
      <c r="B89" s="58" t="s">
        <v>716</v>
      </c>
      <c r="C89" s="58" t="s">
        <v>1772</v>
      </c>
      <c r="D89" s="58" t="s">
        <v>190</v>
      </c>
      <c r="E89" s="58" t="s">
        <v>511</v>
      </c>
      <c r="F89" s="58" t="s">
        <v>191</v>
      </c>
      <c r="G89" s="41" t="s">
        <v>1930</v>
      </c>
      <c r="H89" s="42" t="s">
        <v>225</v>
      </c>
    </row>
    <row r="90" spans="1:8" s="55" customFormat="1" x14ac:dyDescent="0.2">
      <c r="A90" s="77">
        <v>88</v>
      </c>
      <c r="B90" s="58" t="s">
        <v>716</v>
      </c>
      <c r="C90" s="58" t="s">
        <v>1772</v>
      </c>
      <c r="D90" s="58" t="s">
        <v>190</v>
      </c>
      <c r="E90" s="58" t="s">
        <v>511</v>
      </c>
      <c r="F90" s="58" t="s">
        <v>191</v>
      </c>
      <c r="G90" s="41" t="s">
        <v>1931</v>
      </c>
      <c r="H90" s="42" t="s">
        <v>151</v>
      </c>
    </row>
    <row r="91" spans="1:8" s="55" customFormat="1" x14ac:dyDescent="0.2">
      <c r="A91" s="77">
        <v>89</v>
      </c>
      <c r="B91" s="58" t="s">
        <v>716</v>
      </c>
      <c r="C91" s="58" t="s">
        <v>1772</v>
      </c>
      <c r="D91" s="58" t="s">
        <v>190</v>
      </c>
      <c r="E91" s="58" t="s">
        <v>511</v>
      </c>
      <c r="F91" s="58" t="s">
        <v>191</v>
      </c>
      <c r="G91" s="41" t="s">
        <v>1932</v>
      </c>
      <c r="H91" s="42" t="s">
        <v>152</v>
      </c>
    </row>
    <row r="92" spans="1:8" s="55" customFormat="1" x14ac:dyDescent="0.2">
      <c r="A92" s="77">
        <v>90</v>
      </c>
      <c r="B92" s="58" t="s">
        <v>716</v>
      </c>
      <c r="C92" s="58" t="s">
        <v>1772</v>
      </c>
      <c r="D92" s="58" t="s">
        <v>190</v>
      </c>
      <c r="E92" s="58" t="s">
        <v>511</v>
      </c>
      <c r="F92" s="58" t="s">
        <v>191</v>
      </c>
      <c r="G92" s="41" t="s">
        <v>1933</v>
      </c>
      <c r="H92" s="42" t="s">
        <v>233</v>
      </c>
    </row>
    <row r="93" spans="1:8" s="55" customFormat="1" x14ac:dyDescent="0.2">
      <c r="A93" s="77">
        <v>91</v>
      </c>
      <c r="B93" s="58" t="s">
        <v>716</v>
      </c>
      <c r="C93" s="58" t="s">
        <v>1772</v>
      </c>
      <c r="D93" s="58" t="s">
        <v>190</v>
      </c>
      <c r="E93" s="58" t="s">
        <v>511</v>
      </c>
      <c r="F93" s="58" t="s">
        <v>191</v>
      </c>
      <c r="G93" s="41" t="s">
        <v>1934</v>
      </c>
      <c r="H93" s="42" t="s">
        <v>234</v>
      </c>
    </row>
    <row r="94" spans="1:8" s="55" customFormat="1" x14ac:dyDescent="0.2">
      <c r="A94" s="77">
        <v>92</v>
      </c>
      <c r="B94" s="58" t="s">
        <v>716</v>
      </c>
      <c r="C94" s="58" t="s">
        <v>1772</v>
      </c>
      <c r="D94" s="58" t="s">
        <v>190</v>
      </c>
      <c r="E94" s="58" t="s">
        <v>511</v>
      </c>
      <c r="F94" s="58" t="s">
        <v>191</v>
      </c>
      <c r="G94" s="41" t="s">
        <v>1935</v>
      </c>
      <c r="H94" s="42" t="s">
        <v>235</v>
      </c>
    </row>
    <row r="95" spans="1:8" s="55" customFormat="1" x14ac:dyDescent="0.2">
      <c r="A95" s="77">
        <v>93</v>
      </c>
      <c r="B95" s="58" t="s">
        <v>716</v>
      </c>
      <c r="C95" s="58" t="s">
        <v>1772</v>
      </c>
      <c r="D95" s="58" t="s">
        <v>190</v>
      </c>
      <c r="E95" s="58" t="s">
        <v>511</v>
      </c>
      <c r="F95" s="58" t="s">
        <v>191</v>
      </c>
      <c r="G95" s="41" t="s">
        <v>1936</v>
      </c>
      <c r="H95" s="42" t="s">
        <v>236</v>
      </c>
    </row>
    <row r="96" spans="1:8" s="55" customFormat="1" x14ac:dyDescent="0.2">
      <c r="A96" s="77">
        <v>94</v>
      </c>
      <c r="B96" s="58" t="s">
        <v>716</v>
      </c>
      <c r="C96" s="58" t="s">
        <v>1772</v>
      </c>
      <c r="D96" s="58" t="s">
        <v>190</v>
      </c>
      <c r="E96" s="58" t="s">
        <v>511</v>
      </c>
      <c r="F96" s="58" t="s">
        <v>191</v>
      </c>
      <c r="G96" s="41" t="s">
        <v>1937</v>
      </c>
      <c r="H96" s="42" t="s">
        <v>237</v>
      </c>
    </row>
    <row r="97" spans="1:8" s="55" customFormat="1" x14ac:dyDescent="0.2">
      <c r="A97" s="77">
        <v>95</v>
      </c>
      <c r="B97" s="58" t="s">
        <v>716</v>
      </c>
      <c r="C97" s="58" t="s">
        <v>1772</v>
      </c>
      <c r="D97" s="58" t="s">
        <v>190</v>
      </c>
      <c r="E97" s="58" t="s">
        <v>511</v>
      </c>
      <c r="F97" s="58" t="s">
        <v>191</v>
      </c>
      <c r="G97" s="41" t="s">
        <v>1938</v>
      </c>
      <c r="H97" s="42" t="s">
        <v>606</v>
      </c>
    </row>
    <row r="98" spans="1:8" s="55" customFormat="1" x14ac:dyDescent="0.2">
      <c r="A98" s="77">
        <v>96</v>
      </c>
      <c r="B98" s="58" t="s">
        <v>716</v>
      </c>
      <c r="C98" s="58" t="s">
        <v>1772</v>
      </c>
      <c r="D98" s="58" t="s">
        <v>190</v>
      </c>
      <c r="E98" s="58" t="s">
        <v>511</v>
      </c>
      <c r="F98" s="58" t="s">
        <v>191</v>
      </c>
      <c r="G98" s="41" t="s">
        <v>1939</v>
      </c>
      <c r="H98" s="42" t="s">
        <v>607</v>
      </c>
    </row>
    <row r="99" spans="1:8" s="55" customFormat="1" x14ac:dyDescent="0.2">
      <c r="A99" s="77">
        <v>97</v>
      </c>
      <c r="B99" s="58" t="s">
        <v>716</v>
      </c>
      <c r="C99" s="58" t="s">
        <v>1772</v>
      </c>
      <c r="D99" s="58" t="s">
        <v>190</v>
      </c>
      <c r="E99" s="58" t="s">
        <v>511</v>
      </c>
      <c r="F99" s="58" t="s">
        <v>191</v>
      </c>
      <c r="G99" s="41" t="s">
        <v>1940</v>
      </c>
      <c r="H99" s="42" t="s">
        <v>153</v>
      </c>
    </row>
    <row r="100" spans="1:8" s="55" customFormat="1" x14ac:dyDescent="0.2">
      <c r="A100" s="77">
        <v>98</v>
      </c>
      <c r="B100" s="58" t="s">
        <v>716</v>
      </c>
      <c r="C100" s="58" t="s">
        <v>1772</v>
      </c>
      <c r="D100" s="58" t="s">
        <v>190</v>
      </c>
      <c r="E100" s="58" t="s">
        <v>511</v>
      </c>
      <c r="F100" s="58" t="s">
        <v>191</v>
      </c>
      <c r="G100" s="41" t="s">
        <v>1941</v>
      </c>
      <c r="H100" s="42" t="s">
        <v>1771</v>
      </c>
    </row>
    <row r="101" spans="1:8" s="55" customFormat="1" x14ac:dyDescent="0.2">
      <c r="A101" s="77">
        <v>99</v>
      </c>
      <c r="B101" s="58" t="s">
        <v>716</v>
      </c>
      <c r="C101" s="58" t="s">
        <v>1772</v>
      </c>
      <c r="D101" s="58" t="s">
        <v>190</v>
      </c>
      <c r="E101" s="58" t="s">
        <v>511</v>
      </c>
      <c r="F101" s="58" t="s">
        <v>191</v>
      </c>
      <c r="G101" s="41" t="s">
        <v>1942</v>
      </c>
      <c r="H101" s="42" t="s">
        <v>154</v>
      </c>
    </row>
    <row r="102" spans="1:8" s="55" customFormat="1" x14ac:dyDescent="0.2">
      <c r="A102" s="77">
        <v>100</v>
      </c>
      <c r="B102" s="58" t="s">
        <v>716</v>
      </c>
      <c r="C102" s="58" t="s">
        <v>1772</v>
      </c>
      <c r="D102" s="58" t="s">
        <v>190</v>
      </c>
      <c r="E102" s="58" t="s">
        <v>511</v>
      </c>
      <c r="F102" s="58" t="s">
        <v>191</v>
      </c>
      <c r="G102" s="41" t="s">
        <v>1943</v>
      </c>
      <c r="H102" s="42" t="s">
        <v>608</v>
      </c>
    </row>
    <row r="103" spans="1:8" s="55" customFormat="1" x14ac:dyDescent="0.2">
      <c r="A103" s="77">
        <v>101</v>
      </c>
      <c r="B103" s="58" t="s">
        <v>716</v>
      </c>
      <c r="C103" s="58" t="s">
        <v>1772</v>
      </c>
      <c r="D103" s="58" t="s">
        <v>190</v>
      </c>
      <c r="E103" s="58" t="s">
        <v>511</v>
      </c>
      <c r="F103" s="58" t="s">
        <v>191</v>
      </c>
      <c r="G103" s="41" t="s">
        <v>1944</v>
      </c>
      <c r="H103" s="42" t="s">
        <v>226</v>
      </c>
    </row>
    <row r="104" spans="1:8" s="55" customFormat="1" x14ac:dyDescent="0.2">
      <c r="A104" s="77">
        <v>102</v>
      </c>
      <c r="B104" s="58" t="s">
        <v>716</v>
      </c>
      <c r="C104" s="58" t="s">
        <v>1772</v>
      </c>
      <c r="D104" s="58" t="s">
        <v>190</v>
      </c>
      <c r="E104" s="58" t="s">
        <v>511</v>
      </c>
      <c r="F104" s="58" t="s">
        <v>191</v>
      </c>
      <c r="G104" s="41" t="s">
        <v>1945</v>
      </c>
      <c r="H104" s="42" t="s">
        <v>231</v>
      </c>
    </row>
    <row r="105" spans="1:8" s="55" customFormat="1" x14ac:dyDescent="0.2">
      <c r="A105" s="77">
        <v>103</v>
      </c>
      <c r="B105" s="58" t="s">
        <v>716</v>
      </c>
      <c r="C105" s="58" t="s">
        <v>1772</v>
      </c>
      <c r="D105" s="58" t="s">
        <v>190</v>
      </c>
      <c r="E105" s="58" t="s">
        <v>511</v>
      </c>
      <c r="F105" s="58" t="s">
        <v>191</v>
      </c>
      <c r="G105" s="41" t="s">
        <v>1946</v>
      </c>
      <c r="H105" s="42" t="s">
        <v>232</v>
      </c>
    </row>
    <row r="106" spans="1:8" s="55" customFormat="1" x14ac:dyDescent="0.2">
      <c r="A106" s="77">
        <v>104</v>
      </c>
      <c r="B106" s="58" t="s">
        <v>716</v>
      </c>
      <c r="C106" s="58" t="s">
        <v>1772</v>
      </c>
      <c r="D106" s="58" t="s">
        <v>190</v>
      </c>
      <c r="E106" s="58" t="s">
        <v>511</v>
      </c>
      <c r="F106" s="58" t="s">
        <v>191</v>
      </c>
      <c r="G106" s="41" t="s">
        <v>1947</v>
      </c>
      <c r="H106" s="42" t="s">
        <v>2350</v>
      </c>
    </row>
    <row r="107" spans="1:8" s="55" customFormat="1" x14ac:dyDescent="0.2">
      <c r="A107" s="77">
        <v>105</v>
      </c>
      <c r="B107" s="58" t="s">
        <v>716</v>
      </c>
      <c r="C107" s="58" t="s">
        <v>1772</v>
      </c>
      <c r="D107" s="58" t="s">
        <v>190</v>
      </c>
      <c r="E107" s="58" t="s">
        <v>511</v>
      </c>
      <c r="F107" s="58" t="s">
        <v>191</v>
      </c>
      <c r="G107" s="41" t="s">
        <v>1948</v>
      </c>
      <c r="H107" s="42" t="s">
        <v>2351</v>
      </c>
    </row>
    <row r="108" spans="1:8" s="55" customFormat="1" x14ac:dyDescent="0.2">
      <c r="A108" s="77">
        <v>106</v>
      </c>
      <c r="B108" s="58" t="s">
        <v>716</v>
      </c>
      <c r="C108" s="58" t="s">
        <v>1772</v>
      </c>
      <c r="D108" s="58" t="s">
        <v>190</v>
      </c>
      <c r="E108" s="58" t="s">
        <v>511</v>
      </c>
      <c r="F108" s="58" t="s">
        <v>191</v>
      </c>
      <c r="G108" s="41" t="s">
        <v>1949</v>
      </c>
      <c r="H108" s="42" t="s">
        <v>2352</v>
      </c>
    </row>
    <row r="109" spans="1:8" s="55" customFormat="1" x14ac:dyDescent="0.2">
      <c r="A109" s="77">
        <v>107</v>
      </c>
      <c r="B109" s="58" t="s">
        <v>716</v>
      </c>
      <c r="C109" s="58" t="s">
        <v>1772</v>
      </c>
      <c r="D109" s="58" t="s">
        <v>190</v>
      </c>
      <c r="E109" s="58" t="s">
        <v>511</v>
      </c>
      <c r="F109" s="58" t="s">
        <v>191</v>
      </c>
      <c r="G109" s="41" t="s">
        <v>1950</v>
      </c>
      <c r="H109" s="42" t="s">
        <v>2353</v>
      </c>
    </row>
    <row r="110" spans="1:8" s="55" customFormat="1" x14ac:dyDescent="0.2">
      <c r="A110" s="77">
        <v>108</v>
      </c>
      <c r="B110" s="58" t="s">
        <v>716</v>
      </c>
      <c r="C110" s="58" t="s">
        <v>1772</v>
      </c>
      <c r="D110" s="58" t="s">
        <v>190</v>
      </c>
      <c r="E110" s="58" t="s">
        <v>511</v>
      </c>
      <c r="F110" s="58" t="s">
        <v>191</v>
      </c>
      <c r="G110" s="41" t="s">
        <v>1951</v>
      </c>
      <c r="H110" s="42" t="s">
        <v>2354</v>
      </c>
    </row>
    <row r="111" spans="1:8" s="55" customFormat="1" x14ac:dyDescent="0.2">
      <c r="A111" s="77">
        <v>109</v>
      </c>
      <c r="B111" s="58" t="s">
        <v>716</v>
      </c>
      <c r="C111" s="58" t="s">
        <v>1772</v>
      </c>
      <c r="D111" s="58" t="s">
        <v>190</v>
      </c>
      <c r="E111" s="58" t="s">
        <v>511</v>
      </c>
      <c r="F111" s="58" t="s">
        <v>191</v>
      </c>
      <c r="G111" s="41" t="s">
        <v>1952</v>
      </c>
      <c r="H111" s="42" t="s">
        <v>155</v>
      </c>
    </row>
    <row r="112" spans="1:8" s="55" customFormat="1" x14ac:dyDescent="0.2">
      <c r="A112" s="77">
        <v>110</v>
      </c>
      <c r="B112" s="58" t="s">
        <v>716</v>
      </c>
      <c r="C112" s="58" t="s">
        <v>1772</v>
      </c>
      <c r="D112" s="58" t="s">
        <v>190</v>
      </c>
      <c r="E112" s="58" t="s">
        <v>511</v>
      </c>
      <c r="F112" s="58" t="s">
        <v>191</v>
      </c>
      <c r="G112" s="41" t="s">
        <v>1953</v>
      </c>
      <c r="H112" s="42" t="s">
        <v>156</v>
      </c>
    </row>
    <row r="113" spans="1:8" s="55" customFormat="1" x14ac:dyDescent="0.2">
      <c r="A113" s="77">
        <v>111</v>
      </c>
      <c r="B113" s="58" t="s">
        <v>716</v>
      </c>
      <c r="C113" s="58" t="s">
        <v>1772</v>
      </c>
      <c r="D113" s="58" t="s">
        <v>190</v>
      </c>
      <c r="E113" s="58" t="s">
        <v>511</v>
      </c>
      <c r="F113" s="58" t="s">
        <v>191</v>
      </c>
      <c r="G113" s="41" t="s">
        <v>1954</v>
      </c>
      <c r="H113" s="42" t="s">
        <v>157</v>
      </c>
    </row>
    <row r="114" spans="1:8" s="55" customFormat="1" x14ac:dyDescent="0.2">
      <c r="A114" s="77">
        <v>112</v>
      </c>
      <c r="B114" s="58" t="s">
        <v>716</v>
      </c>
      <c r="C114" s="58" t="s">
        <v>1772</v>
      </c>
      <c r="D114" s="58" t="s">
        <v>190</v>
      </c>
      <c r="E114" s="58" t="s">
        <v>511</v>
      </c>
      <c r="F114" s="58" t="s">
        <v>191</v>
      </c>
      <c r="G114" s="41" t="s">
        <v>1955</v>
      </c>
      <c r="H114" s="42" t="s">
        <v>609</v>
      </c>
    </row>
    <row r="115" spans="1:8" s="55" customFormat="1" x14ac:dyDescent="0.2">
      <c r="A115" s="77">
        <v>113</v>
      </c>
      <c r="B115" s="58" t="s">
        <v>716</v>
      </c>
      <c r="C115" s="58" t="s">
        <v>1772</v>
      </c>
      <c r="D115" s="58" t="s">
        <v>190</v>
      </c>
      <c r="E115" s="58" t="s">
        <v>511</v>
      </c>
      <c r="F115" s="58" t="s">
        <v>191</v>
      </c>
      <c r="G115" s="41" t="s">
        <v>1956</v>
      </c>
      <c r="H115" s="42" t="s">
        <v>238</v>
      </c>
    </row>
    <row r="116" spans="1:8" s="55" customFormat="1" x14ac:dyDescent="0.2">
      <c r="A116" s="77">
        <v>114</v>
      </c>
      <c r="B116" s="58" t="s">
        <v>716</v>
      </c>
      <c r="C116" s="58" t="s">
        <v>1772</v>
      </c>
      <c r="D116" s="58" t="s">
        <v>190</v>
      </c>
      <c r="E116" s="58" t="s">
        <v>511</v>
      </c>
      <c r="F116" s="58" t="s">
        <v>191</v>
      </c>
      <c r="G116" s="41" t="s">
        <v>1957</v>
      </c>
      <c r="H116" s="42" t="s">
        <v>239</v>
      </c>
    </row>
    <row r="117" spans="1:8" s="55" customFormat="1" x14ac:dyDescent="0.2">
      <c r="A117" s="77">
        <v>115</v>
      </c>
      <c r="B117" s="58" t="s">
        <v>716</v>
      </c>
      <c r="C117" s="58" t="s">
        <v>1772</v>
      </c>
      <c r="D117" s="58" t="s">
        <v>190</v>
      </c>
      <c r="E117" s="58" t="s">
        <v>511</v>
      </c>
      <c r="F117" s="58" t="s">
        <v>191</v>
      </c>
      <c r="G117" s="41" t="s">
        <v>1958</v>
      </c>
      <c r="H117" s="42" t="s">
        <v>168</v>
      </c>
    </row>
    <row r="118" spans="1:8" s="55" customFormat="1" x14ac:dyDescent="0.2">
      <c r="A118" s="77">
        <v>116</v>
      </c>
      <c r="B118" s="58" t="s">
        <v>716</v>
      </c>
      <c r="C118" s="58" t="s">
        <v>1772</v>
      </c>
      <c r="D118" s="58" t="s">
        <v>190</v>
      </c>
      <c r="E118" s="58" t="s">
        <v>511</v>
      </c>
      <c r="F118" s="58" t="s">
        <v>191</v>
      </c>
      <c r="G118" s="41" t="s">
        <v>1959</v>
      </c>
      <c r="H118" s="42" t="s">
        <v>718</v>
      </c>
    </row>
    <row r="119" spans="1:8" s="55" customFormat="1" x14ac:dyDescent="0.2">
      <c r="A119" s="77">
        <v>117</v>
      </c>
      <c r="B119" s="58" t="s">
        <v>716</v>
      </c>
      <c r="C119" s="58" t="s">
        <v>1772</v>
      </c>
      <c r="D119" s="58" t="s">
        <v>190</v>
      </c>
      <c r="E119" s="58" t="s">
        <v>511</v>
      </c>
      <c r="F119" s="58" t="s">
        <v>191</v>
      </c>
      <c r="G119" s="41" t="s">
        <v>1960</v>
      </c>
      <c r="H119" s="42" t="s">
        <v>722</v>
      </c>
    </row>
    <row r="120" spans="1:8" s="55" customFormat="1" x14ac:dyDescent="0.2">
      <c r="A120" s="77">
        <v>118</v>
      </c>
      <c r="B120" s="58" t="s">
        <v>716</v>
      </c>
      <c r="C120" s="58" t="s">
        <v>1772</v>
      </c>
      <c r="D120" s="58" t="s">
        <v>190</v>
      </c>
      <c r="E120" s="58" t="s">
        <v>511</v>
      </c>
      <c r="F120" s="58" t="s">
        <v>191</v>
      </c>
      <c r="G120" s="41" t="s">
        <v>1961</v>
      </c>
      <c r="H120" s="42" t="s">
        <v>170</v>
      </c>
    </row>
    <row r="121" spans="1:8" s="55" customFormat="1" x14ac:dyDescent="0.2">
      <c r="A121" s="77">
        <v>119</v>
      </c>
      <c r="B121" s="58" t="s">
        <v>716</v>
      </c>
      <c r="C121" s="58" t="s">
        <v>1772</v>
      </c>
      <c r="D121" s="58" t="s">
        <v>190</v>
      </c>
      <c r="E121" s="58" t="s">
        <v>511</v>
      </c>
      <c r="F121" s="58" t="s">
        <v>191</v>
      </c>
      <c r="G121" s="41" t="s">
        <v>1962</v>
      </c>
      <c r="H121" s="42" t="s">
        <v>720</v>
      </c>
    </row>
    <row r="122" spans="1:8" s="55" customFormat="1" x14ac:dyDescent="0.2">
      <c r="A122" s="77">
        <v>120</v>
      </c>
      <c r="B122" s="58" t="s">
        <v>716</v>
      </c>
      <c r="C122" s="58" t="s">
        <v>1772</v>
      </c>
      <c r="D122" s="58" t="s">
        <v>190</v>
      </c>
      <c r="E122" s="58" t="s">
        <v>511</v>
      </c>
      <c r="F122" s="58" t="s">
        <v>191</v>
      </c>
      <c r="G122" s="41" t="s">
        <v>1963</v>
      </c>
      <c r="H122" s="42" t="s">
        <v>724</v>
      </c>
    </row>
    <row r="123" spans="1:8" s="55" customFormat="1" x14ac:dyDescent="0.2">
      <c r="A123" s="77">
        <v>121</v>
      </c>
      <c r="B123" s="58" t="s">
        <v>716</v>
      </c>
      <c r="C123" s="58" t="s">
        <v>1772</v>
      </c>
      <c r="D123" s="58" t="s">
        <v>516</v>
      </c>
      <c r="E123" s="58" t="s">
        <v>518</v>
      </c>
      <c r="F123" s="58" t="s">
        <v>1775</v>
      </c>
      <c r="G123" s="41" t="s">
        <v>1964</v>
      </c>
      <c r="H123" s="42" t="s">
        <v>223</v>
      </c>
    </row>
    <row r="124" spans="1:8" s="55" customFormat="1" x14ac:dyDescent="0.2">
      <c r="A124" s="77">
        <v>122</v>
      </c>
      <c r="B124" s="58" t="s">
        <v>716</v>
      </c>
      <c r="C124" s="58" t="s">
        <v>1772</v>
      </c>
      <c r="D124" s="58" t="s">
        <v>516</v>
      </c>
      <c r="E124" s="58" t="s">
        <v>518</v>
      </c>
      <c r="F124" s="58" t="s">
        <v>1775</v>
      </c>
      <c r="G124" s="41" t="s">
        <v>1965</v>
      </c>
      <c r="H124" s="42" t="s">
        <v>224</v>
      </c>
    </row>
    <row r="125" spans="1:8" s="55" customFormat="1" x14ac:dyDescent="0.2">
      <c r="A125" s="77">
        <v>123</v>
      </c>
      <c r="B125" s="58" t="s">
        <v>716</v>
      </c>
      <c r="C125" s="58" t="s">
        <v>1772</v>
      </c>
      <c r="D125" s="58" t="s">
        <v>516</v>
      </c>
      <c r="E125" s="58" t="s">
        <v>518</v>
      </c>
      <c r="F125" s="58" t="s">
        <v>1775</v>
      </c>
      <c r="G125" s="41" t="s">
        <v>1966</v>
      </c>
      <c r="H125" s="42" t="s">
        <v>225</v>
      </c>
    </row>
    <row r="126" spans="1:8" s="55" customFormat="1" x14ac:dyDescent="0.2">
      <c r="A126" s="77">
        <v>124</v>
      </c>
      <c r="B126" s="58" t="s">
        <v>716</v>
      </c>
      <c r="C126" s="58" t="s">
        <v>1772</v>
      </c>
      <c r="D126" s="58" t="s">
        <v>516</v>
      </c>
      <c r="E126" s="58" t="s">
        <v>518</v>
      </c>
      <c r="F126" s="58" t="s">
        <v>1775</v>
      </c>
      <c r="G126" s="41" t="s">
        <v>1967</v>
      </c>
      <c r="H126" s="42" t="s">
        <v>151</v>
      </c>
    </row>
    <row r="127" spans="1:8" s="55" customFormat="1" x14ac:dyDescent="0.2">
      <c r="A127" s="77">
        <v>125</v>
      </c>
      <c r="B127" s="58" t="s">
        <v>716</v>
      </c>
      <c r="C127" s="58" t="s">
        <v>1772</v>
      </c>
      <c r="D127" s="58" t="s">
        <v>516</v>
      </c>
      <c r="E127" s="58" t="s">
        <v>518</v>
      </c>
      <c r="F127" s="58" t="s">
        <v>1775</v>
      </c>
      <c r="G127" s="41" t="s">
        <v>1968</v>
      </c>
      <c r="H127" s="42" t="s">
        <v>152</v>
      </c>
    </row>
    <row r="128" spans="1:8" s="55" customFormat="1" x14ac:dyDescent="0.2">
      <c r="A128" s="77">
        <v>126</v>
      </c>
      <c r="B128" s="58" t="s">
        <v>716</v>
      </c>
      <c r="C128" s="58" t="s">
        <v>1772</v>
      </c>
      <c r="D128" s="58" t="s">
        <v>516</v>
      </c>
      <c r="E128" s="58" t="s">
        <v>518</v>
      </c>
      <c r="F128" s="58" t="s">
        <v>1775</v>
      </c>
      <c r="G128" s="41" t="s">
        <v>1969</v>
      </c>
      <c r="H128" s="42" t="s">
        <v>233</v>
      </c>
    </row>
    <row r="129" spans="1:8" s="55" customFormat="1" x14ac:dyDescent="0.2">
      <c r="A129" s="77">
        <v>127</v>
      </c>
      <c r="B129" s="58" t="s">
        <v>716</v>
      </c>
      <c r="C129" s="58" t="s">
        <v>1772</v>
      </c>
      <c r="D129" s="58" t="s">
        <v>516</v>
      </c>
      <c r="E129" s="58" t="s">
        <v>518</v>
      </c>
      <c r="F129" s="58" t="s">
        <v>1775</v>
      </c>
      <c r="G129" s="41" t="s">
        <v>1970</v>
      </c>
      <c r="H129" s="42" t="s">
        <v>234</v>
      </c>
    </row>
    <row r="130" spans="1:8" s="55" customFormat="1" x14ac:dyDescent="0.2">
      <c r="A130" s="77">
        <v>128</v>
      </c>
      <c r="B130" s="58" t="s">
        <v>716</v>
      </c>
      <c r="C130" s="58" t="s">
        <v>1772</v>
      </c>
      <c r="D130" s="58" t="s">
        <v>516</v>
      </c>
      <c r="E130" s="58" t="s">
        <v>518</v>
      </c>
      <c r="F130" s="58" t="s">
        <v>1775</v>
      </c>
      <c r="G130" s="41" t="s">
        <v>1971</v>
      </c>
      <c r="H130" s="42" t="s">
        <v>235</v>
      </c>
    </row>
    <row r="131" spans="1:8" s="55" customFormat="1" x14ac:dyDescent="0.2">
      <c r="A131" s="77">
        <v>129</v>
      </c>
      <c r="B131" s="58" t="s">
        <v>716</v>
      </c>
      <c r="C131" s="58" t="s">
        <v>1772</v>
      </c>
      <c r="D131" s="58" t="s">
        <v>516</v>
      </c>
      <c r="E131" s="58" t="s">
        <v>518</v>
      </c>
      <c r="F131" s="58" t="s">
        <v>1775</v>
      </c>
      <c r="G131" s="41" t="s">
        <v>1972</v>
      </c>
      <c r="H131" s="42" t="s">
        <v>236</v>
      </c>
    </row>
    <row r="132" spans="1:8" s="55" customFormat="1" x14ac:dyDescent="0.2">
      <c r="A132" s="77">
        <v>130</v>
      </c>
      <c r="B132" s="58" t="s">
        <v>716</v>
      </c>
      <c r="C132" s="58" t="s">
        <v>1772</v>
      </c>
      <c r="D132" s="58" t="s">
        <v>516</v>
      </c>
      <c r="E132" s="58" t="s">
        <v>518</v>
      </c>
      <c r="F132" s="58" t="s">
        <v>1775</v>
      </c>
      <c r="G132" s="41" t="s">
        <v>1973</v>
      </c>
      <c r="H132" s="42" t="s">
        <v>237</v>
      </c>
    </row>
    <row r="133" spans="1:8" s="55" customFormat="1" x14ac:dyDescent="0.2">
      <c r="A133" s="77">
        <v>131</v>
      </c>
      <c r="B133" s="58" t="s">
        <v>716</v>
      </c>
      <c r="C133" s="58" t="s">
        <v>1772</v>
      </c>
      <c r="D133" s="58" t="s">
        <v>516</v>
      </c>
      <c r="E133" s="58" t="s">
        <v>518</v>
      </c>
      <c r="F133" s="58" t="s">
        <v>1775</v>
      </c>
      <c r="G133" s="41" t="s">
        <v>1974</v>
      </c>
      <c r="H133" s="42" t="s">
        <v>606</v>
      </c>
    </row>
    <row r="134" spans="1:8" s="55" customFormat="1" x14ac:dyDescent="0.2">
      <c r="A134" s="77">
        <v>132</v>
      </c>
      <c r="B134" s="58" t="s">
        <v>716</v>
      </c>
      <c r="C134" s="58" t="s">
        <v>1772</v>
      </c>
      <c r="D134" s="58" t="s">
        <v>516</v>
      </c>
      <c r="E134" s="58" t="s">
        <v>518</v>
      </c>
      <c r="F134" s="58" t="s">
        <v>1775</v>
      </c>
      <c r="G134" s="41" t="s">
        <v>1975</v>
      </c>
      <c r="H134" s="42" t="s">
        <v>607</v>
      </c>
    </row>
    <row r="135" spans="1:8" s="55" customFormat="1" x14ac:dyDescent="0.2">
      <c r="A135" s="77">
        <v>133</v>
      </c>
      <c r="B135" s="58" t="s">
        <v>716</v>
      </c>
      <c r="C135" s="58" t="s">
        <v>1772</v>
      </c>
      <c r="D135" s="58" t="s">
        <v>516</v>
      </c>
      <c r="E135" s="58" t="s">
        <v>518</v>
      </c>
      <c r="F135" s="58" t="s">
        <v>1775</v>
      </c>
      <c r="G135" s="41" t="s">
        <v>1976</v>
      </c>
      <c r="H135" s="42" t="s">
        <v>154</v>
      </c>
    </row>
    <row r="136" spans="1:8" s="55" customFormat="1" x14ac:dyDescent="0.2">
      <c r="A136" s="77">
        <v>134</v>
      </c>
      <c r="B136" s="58" t="s">
        <v>716</v>
      </c>
      <c r="C136" s="58" t="s">
        <v>1772</v>
      </c>
      <c r="D136" s="58" t="s">
        <v>516</v>
      </c>
      <c r="E136" s="58" t="s">
        <v>518</v>
      </c>
      <c r="F136" s="58" t="s">
        <v>1775</v>
      </c>
      <c r="G136" s="41" t="s">
        <v>1977</v>
      </c>
      <c r="H136" s="42" t="s">
        <v>608</v>
      </c>
    </row>
    <row r="137" spans="1:8" s="55" customFormat="1" x14ac:dyDescent="0.2">
      <c r="A137" s="77">
        <v>135</v>
      </c>
      <c r="B137" s="58" t="s">
        <v>716</v>
      </c>
      <c r="C137" s="58" t="s">
        <v>1772</v>
      </c>
      <c r="D137" s="58" t="s">
        <v>516</v>
      </c>
      <c r="E137" s="58" t="s">
        <v>518</v>
      </c>
      <c r="F137" s="58" t="s">
        <v>1775</v>
      </c>
      <c r="G137" s="41" t="s">
        <v>1978</v>
      </c>
      <c r="H137" s="42" t="s">
        <v>226</v>
      </c>
    </row>
    <row r="138" spans="1:8" s="55" customFormat="1" x14ac:dyDescent="0.2">
      <c r="A138" s="77">
        <v>136</v>
      </c>
      <c r="B138" s="58" t="s">
        <v>716</v>
      </c>
      <c r="C138" s="58" t="s">
        <v>1772</v>
      </c>
      <c r="D138" s="58" t="s">
        <v>516</v>
      </c>
      <c r="E138" s="58" t="s">
        <v>518</v>
      </c>
      <c r="F138" s="58" t="s">
        <v>1775</v>
      </c>
      <c r="G138" s="41" t="s">
        <v>1979</v>
      </c>
      <c r="H138" s="42" t="s">
        <v>231</v>
      </c>
    </row>
    <row r="139" spans="1:8" s="55" customFormat="1" x14ac:dyDescent="0.2">
      <c r="A139" s="77">
        <v>137</v>
      </c>
      <c r="B139" s="58" t="s">
        <v>716</v>
      </c>
      <c r="C139" s="58" t="s">
        <v>1772</v>
      </c>
      <c r="D139" s="58" t="s">
        <v>516</v>
      </c>
      <c r="E139" s="58" t="s">
        <v>518</v>
      </c>
      <c r="F139" s="58" t="s">
        <v>1775</v>
      </c>
      <c r="G139" s="41" t="s">
        <v>1980</v>
      </c>
      <c r="H139" s="42" t="s">
        <v>232</v>
      </c>
    </row>
    <row r="140" spans="1:8" s="55" customFormat="1" x14ac:dyDescent="0.2">
      <c r="A140" s="77">
        <v>138</v>
      </c>
      <c r="B140" s="58" t="s">
        <v>716</v>
      </c>
      <c r="C140" s="58" t="s">
        <v>1772</v>
      </c>
      <c r="D140" s="58" t="s">
        <v>516</v>
      </c>
      <c r="E140" s="58" t="s">
        <v>518</v>
      </c>
      <c r="F140" s="58" t="s">
        <v>1775</v>
      </c>
      <c r="G140" s="41" t="s">
        <v>1981</v>
      </c>
      <c r="H140" s="42" t="s">
        <v>157</v>
      </c>
    </row>
    <row r="141" spans="1:8" s="55" customFormat="1" x14ac:dyDescent="0.2">
      <c r="A141" s="77">
        <v>139</v>
      </c>
      <c r="B141" s="58" t="s">
        <v>716</v>
      </c>
      <c r="C141" s="58" t="s">
        <v>1772</v>
      </c>
      <c r="D141" s="58" t="s">
        <v>516</v>
      </c>
      <c r="E141" s="58" t="s">
        <v>518</v>
      </c>
      <c r="F141" s="58" t="s">
        <v>1775</v>
      </c>
      <c r="G141" s="41" t="s">
        <v>1982</v>
      </c>
      <c r="H141" s="42" t="s">
        <v>609</v>
      </c>
    </row>
    <row r="142" spans="1:8" s="55" customFormat="1" x14ac:dyDescent="0.2">
      <c r="A142" s="77">
        <v>140</v>
      </c>
      <c r="B142" s="58" t="s">
        <v>716</v>
      </c>
      <c r="C142" s="58" t="s">
        <v>1772</v>
      </c>
      <c r="D142" s="58" t="s">
        <v>516</v>
      </c>
      <c r="E142" s="58" t="s">
        <v>518</v>
      </c>
      <c r="F142" s="58" t="s">
        <v>1775</v>
      </c>
      <c r="G142" s="41" t="s">
        <v>1983</v>
      </c>
      <c r="H142" s="42" t="s">
        <v>238</v>
      </c>
    </row>
    <row r="143" spans="1:8" s="55" customFormat="1" x14ac:dyDescent="0.2">
      <c r="A143" s="77">
        <v>141</v>
      </c>
      <c r="B143" s="58" t="s">
        <v>716</v>
      </c>
      <c r="C143" s="58" t="s">
        <v>1772</v>
      </c>
      <c r="D143" s="58" t="s">
        <v>516</v>
      </c>
      <c r="E143" s="58" t="s">
        <v>518</v>
      </c>
      <c r="F143" s="58" t="s">
        <v>1775</v>
      </c>
      <c r="G143" s="41" t="s">
        <v>1984</v>
      </c>
      <c r="H143" s="42" t="s">
        <v>239</v>
      </c>
    </row>
    <row r="144" spans="1:8" s="55" customFormat="1" x14ac:dyDescent="0.2">
      <c r="A144" s="77">
        <v>142</v>
      </c>
      <c r="B144" s="58" t="s">
        <v>716</v>
      </c>
      <c r="C144" s="58" t="s">
        <v>1772</v>
      </c>
      <c r="D144" s="58" t="s">
        <v>516</v>
      </c>
      <c r="E144" s="58" t="s">
        <v>518</v>
      </c>
      <c r="F144" s="58" t="s">
        <v>1775</v>
      </c>
      <c r="G144" s="41" t="s">
        <v>1985</v>
      </c>
      <c r="H144" s="42" t="s">
        <v>725</v>
      </c>
    </row>
    <row r="145" spans="1:8" s="55" customFormat="1" x14ac:dyDescent="0.2">
      <c r="A145" s="77">
        <v>143</v>
      </c>
      <c r="B145" s="58" t="s">
        <v>716</v>
      </c>
      <c r="C145" s="58" t="s">
        <v>1772</v>
      </c>
      <c r="D145" s="58" t="s">
        <v>516</v>
      </c>
      <c r="E145" s="58" t="s">
        <v>518</v>
      </c>
      <c r="F145" s="58" t="s">
        <v>1775</v>
      </c>
      <c r="G145" s="41" t="s">
        <v>1986</v>
      </c>
      <c r="H145" s="42" t="s">
        <v>718</v>
      </c>
    </row>
    <row r="146" spans="1:8" s="55" customFormat="1" x14ac:dyDescent="0.2">
      <c r="A146" s="77">
        <v>144</v>
      </c>
      <c r="B146" s="58" t="s">
        <v>716</v>
      </c>
      <c r="C146" s="58" t="s">
        <v>1772</v>
      </c>
      <c r="D146" s="58" t="s">
        <v>516</v>
      </c>
      <c r="E146" s="58" t="s">
        <v>518</v>
      </c>
      <c r="F146" s="58" t="s">
        <v>1775</v>
      </c>
      <c r="G146" s="41" t="s">
        <v>1987</v>
      </c>
      <c r="H146" s="42" t="s">
        <v>722</v>
      </c>
    </row>
    <row r="147" spans="1:8" s="55" customFormat="1" x14ac:dyDescent="0.2">
      <c r="A147" s="77">
        <v>145</v>
      </c>
      <c r="B147" s="58" t="s">
        <v>716</v>
      </c>
      <c r="C147" s="58" t="s">
        <v>1772</v>
      </c>
      <c r="D147" s="58" t="s">
        <v>516</v>
      </c>
      <c r="E147" s="58" t="s">
        <v>518</v>
      </c>
      <c r="F147" s="58" t="s">
        <v>1775</v>
      </c>
      <c r="G147" s="41" t="s">
        <v>1988</v>
      </c>
      <c r="H147" s="42" t="s">
        <v>726</v>
      </c>
    </row>
    <row r="148" spans="1:8" s="55" customFormat="1" x14ac:dyDescent="0.2">
      <c r="A148" s="77">
        <v>146</v>
      </c>
      <c r="B148" s="58" t="s">
        <v>716</v>
      </c>
      <c r="C148" s="58" t="s">
        <v>1772</v>
      </c>
      <c r="D148" s="58" t="s">
        <v>516</v>
      </c>
      <c r="E148" s="58" t="s">
        <v>518</v>
      </c>
      <c r="F148" s="58" t="s">
        <v>1775</v>
      </c>
      <c r="G148" s="41" t="s">
        <v>1989</v>
      </c>
      <c r="H148" s="42" t="s">
        <v>720</v>
      </c>
    </row>
    <row r="149" spans="1:8" s="55" customFormat="1" x14ac:dyDescent="0.2">
      <c r="A149" s="77">
        <v>147</v>
      </c>
      <c r="B149" s="58" t="s">
        <v>716</v>
      </c>
      <c r="C149" s="58" t="s">
        <v>1772</v>
      </c>
      <c r="D149" s="58" t="s">
        <v>516</v>
      </c>
      <c r="E149" s="58" t="s">
        <v>518</v>
      </c>
      <c r="F149" s="58" t="s">
        <v>1775</v>
      </c>
      <c r="G149" s="41" t="s">
        <v>1990</v>
      </c>
      <c r="H149" s="42" t="s">
        <v>724</v>
      </c>
    </row>
    <row r="150" spans="1:8" s="55" customFormat="1" x14ac:dyDescent="0.2">
      <c r="A150" s="77">
        <v>148</v>
      </c>
      <c r="B150" s="58" t="s">
        <v>716</v>
      </c>
      <c r="C150" s="58" t="s">
        <v>1772</v>
      </c>
      <c r="D150" s="58" t="s">
        <v>516</v>
      </c>
      <c r="E150" s="58" t="s">
        <v>511</v>
      </c>
      <c r="F150" s="58" t="s">
        <v>1776</v>
      </c>
      <c r="G150" s="41" t="s">
        <v>792</v>
      </c>
      <c r="H150" s="42" t="s">
        <v>223</v>
      </c>
    </row>
    <row r="151" spans="1:8" s="55" customFormat="1" x14ac:dyDescent="0.2">
      <c r="A151" s="77">
        <v>149</v>
      </c>
      <c r="B151" s="58" t="s">
        <v>716</v>
      </c>
      <c r="C151" s="58" t="s">
        <v>1772</v>
      </c>
      <c r="D151" s="58" t="s">
        <v>516</v>
      </c>
      <c r="E151" s="58" t="s">
        <v>511</v>
      </c>
      <c r="F151" s="58" t="s">
        <v>1776</v>
      </c>
      <c r="G151" s="41" t="s">
        <v>793</v>
      </c>
      <c r="H151" s="42" t="s">
        <v>224</v>
      </c>
    </row>
    <row r="152" spans="1:8" s="55" customFormat="1" x14ac:dyDescent="0.2">
      <c r="A152" s="77">
        <v>150</v>
      </c>
      <c r="B152" s="58" t="s">
        <v>716</v>
      </c>
      <c r="C152" s="58" t="s">
        <v>1772</v>
      </c>
      <c r="D152" s="58" t="s">
        <v>516</v>
      </c>
      <c r="E152" s="58" t="s">
        <v>511</v>
      </c>
      <c r="F152" s="58" t="s">
        <v>1776</v>
      </c>
      <c r="G152" s="41" t="s">
        <v>794</v>
      </c>
      <c r="H152" s="42" t="s">
        <v>225</v>
      </c>
    </row>
    <row r="153" spans="1:8" s="55" customFormat="1" x14ac:dyDescent="0.2">
      <c r="A153" s="77">
        <v>151</v>
      </c>
      <c r="B153" s="58" t="s">
        <v>716</v>
      </c>
      <c r="C153" s="58" t="s">
        <v>1772</v>
      </c>
      <c r="D153" s="58" t="s">
        <v>516</v>
      </c>
      <c r="E153" s="58" t="s">
        <v>511</v>
      </c>
      <c r="F153" s="58" t="s">
        <v>1776</v>
      </c>
      <c r="G153" s="41" t="s">
        <v>795</v>
      </c>
      <c r="H153" s="42" t="s">
        <v>151</v>
      </c>
    </row>
    <row r="154" spans="1:8" s="55" customFormat="1" x14ac:dyDescent="0.2">
      <c r="A154" s="77">
        <v>152</v>
      </c>
      <c r="B154" s="58" t="s">
        <v>716</v>
      </c>
      <c r="C154" s="58" t="s">
        <v>1772</v>
      </c>
      <c r="D154" s="58" t="s">
        <v>516</v>
      </c>
      <c r="E154" s="58" t="s">
        <v>511</v>
      </c>
      <c r="F154" s="58" t="s">
        <v>1776</v>
      </c>
      <c r="G154" s="41" t="s">
        <v>796</v>
      </c>
      <c r="H154" s="42" t="s">
        <v>152</v>
      </c>
    </row>
    <row r="155" spans="1:8" s="55" customFormat="1" x14ac:dyDescent="0.2">
      <c r="A155" s="77">
        <v>153</v>
      </c>
      <c r="B155" s="58" t="s">
        <v>716</v>
      </c>
      <c r="C155" s="58" t="s">
        <v>1772</v>
      </c>
      <c r="D155" s="58" t="s">
        <v>516</v>
      </c>
      <c r="E155" s="58" t="s">
        <v>511</v>
      </c>
      <c r="F155" s="58" t="s">
        <v>1776</v>
      </c>
      <c r="G155" s="41" t="s">
        <v>797</v>
      </c>
      <c r="H155" s="42" t="s">
        <v>233</v>
      </c>
    </row>
    <row r="156" spans="1:8" s="55" customFormat="1" x14ac:dyDescent="0.2">
      <c r="A156" s="77">
        <v>154</v>
      </c>
      <c r="B156" s="58" t="s">
        <v>716</v>
      </c>
      <c r="C156" s="58" t="s">
        <v>1772</v>
      </c>
      <c r="D156" s="58" t="s">
        <v>516</v>
      </c>
      <c r="E156" s="58" t="s">
        <v>511</v>
      </c>
      <c r="F156" s="58" t="s">
        <v>1776</v>
      </c>
      <c r="G156" s="41" t="s">
        <v>798</v>
      </c>
      <c r="H156" s="42" t="s">
        <v>234</v>
      </c>
    </row>
    <row r="157" spans="1:8" s="55" customFormat="1" x14ac:dyDescent="0.2">
      <c r="A157" s="77">
        <v>155</v>
      </c>
      <c r="B157" s="58" t="s">
        <v>716</v>
      </c>
      <c r="C157" s="58" t="s">
        <v>1772</v>
      </c>
      <c r="D157" s="58" t="s">
        <v>516</v>
      </c>
      <c r="E157" s="58" t="s">
        <v>511</v>
      </c>
      <c r="F157" s="58" t="s">
        <v>1776</v>
      </c>
      <c r="G157" s="41" t="s">
        <v>799</v>
      </c>
      <c r="H157" s="42" t="s">
        <v>235</v>
      </c>
    </row>
    <row r="158" spans="1:8" s="55" customFormat="1" x14ac:dyDescent="0.2">
      <c r="A158" s="77">
        <v>156</v>
      </c>
      <c r="B158" s="58" t="s">
        <v>716</v>
      </c>
      <c r="C158" s="58" t="s">
        <v>1772</v>
      </c>
      <c r="D158" s="58" t="s">
        <v>516</v>
      </c>
      <c r="E158" s="58" t="s">
        <v>511</v>
      </c>
      <c r="F158" s="58" t="s">
        <v>1776</v>
      </c>
      <c r="G158" s="41" t="s">
        <v>800</v>
      </c>
      <c r="H158" s="42" t="s">
        <v>236</v>
      </c>
    </row>
    <row r="159" spans="1:8" s="55" customFormat="1" x14ac:dyDescent="0.2">
      <c r="A159" s="77">
        <v>157</v>
      </c>
      <c r="B159" s="58" t="s">
        <v>716</v>
      </c>
      <c r="C159" s="58" t="s">
        <v>1772</v>
      </c>
      <c r="D159" s="58" t="s">
        <v>516</v>
      </c>
      <c r="E159" s="58" t="s">
        <v>511</v>
      </c>
      <c r="F159" s="58" t="s">
        <v>1776</v>
      </c>
      <c r="G159" s="41" t="s">
        <v>801</v>
      </c>
      <c r="H159" s="42" t="s">
        <v>237</v>
      </c>
    </row>
    <row r="160" spans="1:8" s="55" customFormat="1" x14ac:dyDescent="0.2">
      <c r="A160" s="77">
        <v>158</v>
      </c>
      <c r="B160" s="58" t="s">
        <v>716</v>
      </c>
      <c r="C160" s="58" t="s">
        <v>1772</v>
      </c>
      <c r="D160" s="58" t="s">
        <v>516</v>
      </c>
      <c r="E160" s="58" t="s">
        <v>511</v>
      </c>
      <c r="F160" s="58" t="s">
        <v>1776</v>
      </c>
      <c r="G160" s="41" t="s">
        <v>802</v>
      </c>
      <c r="H160" s="42" t="s">
        <v>606</v>
      </c>
    </row>
    <row r="161" spans="1:8" s="55" customFormat="1" x14ac:dyDescent="0.2">
      <c r="A161" s="77">
        <v>159</v>
      </c>
      <c r="B161" s="58" t="s">
        <v>716</v>
      </c>
      <c r="C161" s="58" t="s">
        <v>1772</v>
      </c>
      <c r="D161" s="58" t="s">
        <v>516</v>
      </c>
      <c r="E161" s="58" t="s">
        <v>511</v>
      </c>
      <c r="F161" s="58" t="s">
        <v>1776</v>
      </c>
      <c r="G161" s="41" t="s">
        <v>803</v>
      </c>
      <c r="H161" s="42" t="s">
        <v>607</v>
      </c>
    </row>
    <row r="162" spans="1:8" s="55" customFormat="1" x14ac:dyDescent="0.2">
      <c r="A162" s="77">
        <v>160</v>
      </c>
      <c r="B162" s="58" t="s">
        <v>716</v>
      </c>
      <c r="C162" s="58" t="s">
        <v>1772</v>
      </c>
      <c r="D162" s="58" t="s">
        <v>516</v>
      </c>
      <c r="E162" s="58" t="s">
        <v>511</v>
      </c>
      <c r="F162" s="58" t="s">
        <v>1776</v>
      </c>
      <c r="G162" s="41" t="s">
        <v>804</v>
      </c>
      <c r="H162" s="42" t="s">
        <v>153</v>
      </c>
    </row>
    <row r="163" spans="1:8" s="55" customFormat="1" x14ac:dyDescent="0.2">
      <c r="A163" s="77">
        <v>161</v>
      </c>
      <c r="B163" s="58" t="s">
        <v>716</v>
      </c>
      <c r="C163" s="58" t="s">
        <v>1772</v>
      </c>
      <c r="D163" s="58" t="s">
        <v>516</v>
      </c>
      <c r="E163" s="58" t="s">
        <v>511</v>
      </c>
      <c r="F163" s="58" t="s">
        <v>1776</v>
      </c>
      <c r="G163" s="41" t="s">
        <v>805</v>
      </c>
      <c r="H163" s="42" t="s">
        <v>1771</v>
      </c>
    </row>
    <row r="164" spans="1:8" s="55" customFormat="1" x14ac:dyDescent="0.2">
      <c r="A164" s="77">
        <v>162</v>
      </c>
      <c r="B164" s="58" t="s">
        <v>716</v>
      </c>
      <c r="C164" s="58" t="s">
        <v>1772</v>
      </c>
      <c r="D164" s="58" t="s">
        <v>516</v>
      </c>
      <c r="E164" s="58" t="s">
        <v>511</v>
      </c>
      <c r="F164" s="58" t="s">
        <v>1776</v>
      </c>
      <c r="G164" s="41" t="s">
        <v>806</v>
      </c>
      <c r="H164" s="42" t="s">
        <v>154</v>
      </c>
    </row>
    <row r="165" spans="1:8" s="55" customFormat="1" x14ac:dyDescent="0.2">
      <c r="A165" s="77">
        <v>163</v>
      </c>
      <c r="B165" s="58" t="s">
        <v>716</v>
      </c>
      <c r="C165" s="58" t="s">
        <v>1772</v>
      </c>
      <c r="D165" s="58" t="s">
        <v>516</v>
      </c>
      <c r="E165" s="58" t="s">
        <v>511</v>
      </c>
      <c r="F165" s="58" t="s">
        <v>1776</v>
      </c>
      <c r="G165" s="41" t="s">
        <v>807</v>
      </c>
      <c r="H165" s="42" t="s">
        <v>608</v>
      </c>
    </row>
    <row r="166" spans="1:8" s="55" customFormat="1" x14ac:dyDescent="0.2">
      <c r="A166" s="77">
        <v>164</v>
      </c>
      <c r="B166" s="58" t="s">
        <v>716</v>
      </c>
      <c r="C166" s="58" t="s">
        <v>1772</v>
      </c>
      <c r="D166" s="58" t="s">
        <v>516</v>
      </c>
      <c r="E166" s="58" t="s">
        <v>511</v>
      </c>
      <c r="F166" s="58" t="s">
        <v>1776</v>
      </c>
      <c r="G166" s="41" t="s">
        <v>808</v>
      </c>
      <c r="H166" s="42" t="s">
        <v>226</v>
      </c>
    </row>
    <row r="167" spans="1:8" s="55" customFormat="1" x14ac:dyDescent="0.2">
      <c r="A167" s="77">
        <v>165</v>
      </c>
      <c r="B167" s="58" t="s">
        <v>716</v>
      </c>
      <c r="C167" s="58" t="s">
        <v>1772</v>
      </c>
      <c r="D167" s="58" t="s">
        <v>516</v>
      </c>
      <c r="E167" s="58" t="s">
        <v>511</v>
      </c>
      <c r="F167" s="58" t="s">
        <v>1776</v>
      </c>
      <c r="G167" s="41" t="s">
        <v>809</v>
      </c>
      <c r="H167" s="42" t="s">
        <v>231</v>
      </c>
    </row>
    <row r="168" spans="1:8" s="55" customFormat="1" x14ac:dyDescent="0.2">
      <c r="A168" s="77">
        <v>166</v>
      </c>
      <c r="B168" s="58" t="s">
        <v>716</v>
      </c>
      <c r="C168" s="58" t="s">
        <v>1772</v>
      </c>
      <c r="D168" s="58" t="s">
        <v>516</v>
      </c>
      <c r="E168" s="58" t="s">
        <v>511</v>
      </c>
      <c r="F168" s="58" t="s">
        <v>1776</v>
      </c>
      <c r="G168" s="41" t="s">
        <v>810</v>
      </c>
      <c r="H168" s="42" t="s">
        <v>232</v>
      </c>
    </row>
    <row r="169" spans="1:8" s="55" customFormat="1" x14ac:dyDescent="0.2">
      <c r="A169" s="77">
        <v>167</v>
      </c>
      <c r="B169" s="58" t="s">
        <v>716</v>
      </c>
      <c r="C169" s="58" t="s">
        <v>1772</v>
      </c>
      <c r="D169" s="58" t="s">
        <v>516</v>
      </c>
      <c r="E169" s="58" t="s">
        <v>511</v>
      </c>
      <c r="F169" s="58" t="s">
        <v>1776</v>
      </c>
      <c r="G169" s="41" t="s">
        <v>811</v>
      </c>
      <c r="H169" s="42" t="s">
        <v>2350</v>
      </c>
    </row>
    <row r="170" spans="1:8" s="55" customFormat="1" x14ac:dyDescent="0.2">
      <c r="A170" s="77">
        <v>168</v>
      </c>
      <c r="B170" s="58" t="s">
        <v>716</v>
      </c>
      <c r="C170" s="58" t="s">
        <v>1772</v>
      </c>
      <c r="D170" s="58" t="s">
        <v>516</v>
      </c>
      <c r="E170" s="58" t="s">
        <v>511</v>
      </c>
      <c r="F170" s="58" t="s">
        <v>1776</v>
      </c>
      <c r="G170" s="41" t="s">
        <v>812</v>
      </c>
      <c r="H170" s="42" t="s">
        <v>2351</v>
      </c>
    </row>
    <row r="171" spans="1:8" s="55" customFormat="1" x14ac:dyDescent="0.2">
      <c r="A171" s="77">
        <v>169</v>
      </c>
      <c r="B171" s="58" t="s">
        <v>716</v>
      </c>
      <c r="C171" s="58" t="s">
        <v>1772</v>
      </c>
      <c r="D171" s="58" t="s">
        <v>516</v>
      </c>
      <c r="E171" s="58" t="s">
        <v>511</v>
      </c>
      <c r="F171" s="58" t="s">
        <v>1776</v>
      </c>
      <c r="G171" s="41" t="s">
        <v>813</v>
      </c>
      <c r="H171" s="42" t="s">
        <v>2352</v>
      </c>
    </row>
    <row r="172" spans="1:8" s="55" customFormat="1" x14ac:dyDescent="0.2">
      <c r="A172" s="77">
        <v>170</v>
      </c>
      <c r="B172" s="58" t="s">
        <v>716</v>
      </c>
      <c r="C172" s="58" t="s">
        <v>1772</v>
      </c>
      <c r="D172" s="58" t="s">
        <v>516</v>
      </c>
      <c r="E172" s="58" t="s">
        <v>511</v>
      </c>
      <c r="F172" s="58" t="s">
        <v>1776</v>
      </c>
      <c r="G172" s="41" t="s">
        <v>814</v>
      </c>
      <c r="H172" s="42" t="s">
        <v>2353</v>
      </c>
    </row>
    <row r="173" spans="1:8" s="55" customFormat="1" x14ac:dyDescent="0.2">
      <c r="A173" s="77">
        <v>171</v>
      </c>
      <c r="B173" s="58" t="s">
        <v>716</v>
      </c>
      <c r="C173" s="58" t="s">
        <v>1772</v>
      </c>
      <c r="D173" s="58" t="s">
        <v>516</v>
      </c>
      <c r="E173" s="58" t="s">
        <v>511</v>
      </c>
      <c r="F173" s="58" t="s">
        <v>1776</v>
      </c>
      <c r="G173" s="41" t="s">
        <v>815</v>
      </c>
      <c r="H173" s="42" t="s">
        <v>2354</v>
      </c>
    </row>
    <row r="174" spans="1:8" s="55" customFormat="1" x14ac:dyDescent="0.2">
      <c r="A174" s="77">
        <v>172</v>
      </c>
      <c r="B174" s="58" t="s">
        <v>716</v>
      </c>
      <c r="C174" s="58" t="s">
        <v>1772</v>
      </c>
      <c r="D174" s="58" t="s">
        <v>516</v>
      </c>
      <c r="E174" s="58" t="s">
        <v>511</v>
      </c>
      <c r="F174" s="58" t="s">
        <v>1776</v>
      </c>
      <c r="G174" s="41" t="s">
        <v>816</v>
      </c>
      <c r="H174" s="42" t="s">
        <v>155</v>
      </c>
    </row>
    <row r="175" spans="1:8" s="55" customFormat="1" x14ac:dyDescent="0.2">
      <c r="A175" s="77">
        <v>173</v>
      </c>
      <c r="B175" s="58" t="s">
        <v>716</v>
      </c>
      <c r="C175" s="58" t="s">
        <v>1772</v>
      </c>
      <c r="D175" s="58" t="s">
        <v>516</v>
      </c>
      <c r="E175" s="58" t="s">
        <v>511</v>
      </c>
      <c r="F175" s="58" t="s">
        <v>1776</v>
      </c>
      <c r="G175" s="41" t="s">
        <v>817</v>
      </c>
      <c r="H175" s="42" t="s">
        <v>156</v>
      </c>
    </row>
    <row r="176" spans="1:8" s="55" customFormat="1" x14ac:dyDescent="0.2">
      <c r="A176" s="77">
        <v>174</v>
      </c>
      <c r="B176" s="58" t="s">
        <v>716</v>
      </c>
      <c r="C176" s="58" t="s">
        <v>1772</v>
      </c>
      <c r="D176" s="58" t="s">
        <v>516</v>
      </c>
      <c r="E176" s="58" t="s">
        <v>511</v>
      </c>
      <c r="F176" s="58" t="s">
        <v>1776</v>
      </c>
      <c r="G176" s="41" t="s">
        <v>818</v>
      </c>
      <c r="H176" s="42" t="s">
        <v>157</v>
      </c>
    </row>
    <row r="177" spans="1:8" s="55" customFormat="1" x14ac:dyDescent="0.2">
      <c r="A177" s="77">
        <v>175</v>
      </c>
      <c r="B177" s="58" t="s">
        <v>716</v>
      </c>
      <c r="C177" s="58" t="s">
        <v>1772</v>
      </c>
      <c r="D177" s="58" t="s">
        <v>516</v>
      </c>
      <c r="E177" s="58" t="s">
        <v>511</v>
      </c>
      <c r="F177" s="58" t="s">
        <v>1776</v>
      </c>
      <c r="G177" s="41" t="s">
        <v>819</v>
      </c>
      <c r="H177" s="42" t="s">
        <v>609</v>
      </c>
    </row>
    <row r="178" spans="1:8" s="55" customFormat="1" x14ac:dyDescent="0.2">
      <c r="A178" s="77">
        <v>176</v>
      </c>
      <c r="B178" s="58" t="s">
        <v>716</v>
      </c>
      <c r="C178" s="58" t="s">
        <v>1772</v>
      </c>
      <c r="D178" s="58" t="s">
        <v>516</v>
      </c>
      <c r="E178" s="58" t="s">
        <v>511</v>
      </c>
      <c r="F178" s="58" t="s">
        <v>1776</v>
      </c>
      <c r="G178" s="41" t="s">
        <v>820</v>
      </c>
      <c r="H178" s="42" t="s">
        <v>238</v>
      </c>
    </row>
    <row r="179" spans="1:8" s="55" customFormat="1" x14ac:dyDescent="0.2">
      <c r="A179" s="77">
        <v>177</v>
      </c>
      <c r="B179" s="58" t="s">
        <v>716</v>
      </c>
      <c r="C179" s="58" t="s">
        <v>1772</v>
      </c>
      <c r="D179" s="58" t="s">
        <v>516</v>
      </c>
      <c r="E179" s="58" t="s">
        <v>511</v>
      </c>
      <c r="F179" s="58" t="s">
        <v>1776</v>
      </c>
      <c r="G179" s="41" t="s">
        <v>821</v>
      </c>
      <c r="H179" s="42" t="s">
        <v>239</v>
      </c>
    </row>
    <row r="180" spans="1:8" s="55" customFormat="1" x14ac:dyDescent="0.2">
      <c r="A180" s="77">
        <v>178</v>
      </c>
      <c r="B180" s="58" t="s">
        <v>716</v>
      </c>
      <c r="C180" s="58" t="s">
        <v>1772</v>
      </c>
      <c r="D180" s="58" t="s">
        <v>516</v>
      </c>
      <c r="E180" s="58" t="s">
        <v>511</v>
      </c>
      <c r="F180" s="58" t="s">
        <v>1776</v>
      </c>
      <c r="G180" s="41" t="s">
        <v>822</v>
      </c>
      <c r="H180" s="42" t="s">
        <v>163</v>
      </c>
    </row>
    <row r="181" spans="1:8" s="55" customFormat="1" x14ac:dyDescent="0.2">
      <c r="A181" s="77">
        <v>179</v>
      </c>
      <c r="B181" s="58" t="s">
        <v>716</v>
      </c>
      <c r="C181" s="58" t="s">
        <v>1772</v>
      </c>
      <c r="D181" s="58" t="s">
        <v>516</v>
      </c>
      <c r="E181" s="58" t="s">
        <v>511</v>
      </c>
      <c r="F181" s="58" t="s">
        <v>1776</v>
      </c>
      <c r="G181" s="41" t="s">
        <v>823</v>
      </c>
      <c r="H181" s="42" t="s">
        <v>227</v>
      </c>
    </row>
    <row r="182" spans="1:8" s="55" customFormat="1" x14ac:dyDescent="0.2">
      <c r="A182" s="77">
        <v>180</v>
      </c>
      <c r="B182" s="58" t="s">
        <v>716</v>
      </c>
      <c r="C182" s="58" t="s">
        <v>1772</v>
      </c>
      <c r="D182" s="58" t="s">
        <v>516</v>
      </c>
      <c r="E182" s="58" t="s">
        <v>511</v>
      </c>
      <c r="F182" s="58" t="s">
        <v>1776</v>
      </c>
      <c r="G182" s="41" t="s">
        <v>824</v>
      </c>
      <c r="H182" s="42" t="s">
        <v>164</v>
      </c>
    </row>
    <row r="183" spans="1:8" s="55" customFormat="1" x14ac:dyDescent="0.2">
      <c r="A183" s="77">
        <v>181</v>
      </c>
      <c r="B183" s="58" t="s">
        <v>716</v>
      </c>
      <c r="C183" s="58" t="s">
        <v>1772</v>
      </c>
      <c r="D183" s="58" t="s">
        <v>516</v>
      </c>
      <c r="E183" s="58" t="s">
        <v>511</v>
      </c>
      <c r="F183" s="58" t="s">
        <v>1776</v>
      </c>
      <c r="G183" s="41" t="s">
        <v>825</v>
      </c>
      <c r="H183" s="42" t="s">
        <v>228</v>
      </c>
    </row>
    <row r="184" spans="1:8" s="55" customFormat="1" x14ac:dyDescent="0.2">
      <c r="A184" s="77">
        <v>182</v>
      </c>
      <c r="B184" s="58" t="s">
        <v>716</v>
      </c>
      <c r="C184" s="58" t="s">
        <v>1772</v>
      </c>
      <c r="D184" s="58" t="s">
        <v>516</v>
      </c>
      <c r="E184" s="58" t="s">
        <v>511</v>
      </c>
      <c r="F184" s="58" t="s">
        <v>1776</v>
      </c>
      <c r="G184" s="41" t="s">
        <v>826</v>
      </c>
      <c r="H184" s="42" t="s">
        <v>165</v>
      </c>
    </row>
    <row r="185" spans="1:8" s="55" customFormat="1" x14ac:dyDescent="0.2">
      <c r="A185" s="77">
        <v>183</v>
      </c>
      <c r="B185" s="58" t="s">
        <v>716</v>
      </c>
      <c r="C185" s="58" t="s">
        <v>1772</v>
      </c>
      <c r="D185" s="58" t="s">
        <v>516</v>
      </c>
      <c r="E185" s="58" t="s">
        <v>511</v>
      </c>
      <c r="F185" s="58" t="s">
        <v>1776</v>
      </c>
      <c r="G185" s="41" t="s">
        <v>827</v>
      </c>
      <c r="H185" s="42" t="s">
        <v>229</v>
      </c>
    </row>
    <row r="186" spans="1:8" s="55" customFormat="1" x14ac:dyDescent="0.2">
      <c r="A186" s="77">
        <v>184</v>
      </c>
      <c r="B186" s="58" t="s">
        <v>716</v>
      </c>
      <c r="C186" s="58" t="s">
        <v>1772</v>
      </c>
      <c r="D186" s="58" t="s">
        <v>516</v>
      </c>
      <c r="E186" s="58" t="s">
        <v>511</v>
      </c>
      <c r="F186" s="58" t="s">
        <v>1776</v>
      </c>
      <c r="G186" s="41" t="s">
        <v>828</v>
      </c>
      <c r="H186" s="42" t="s">
        <v>166</v>
      </c>
    </row>
    <row r="187" spans="1:8" s="55" customFormat="1" x14ac:dyDescent="0.2">
      <c r="A187" s="77">
        <v>185</v>
      </c>
      <c r="B187" s="58" t="s">
        <v>716</v>
      </c>
      <c r="C187" s="58" t="s">
        <v>1772</v>
      </c>
      <c r="D187" s="58" t="s">
        <v>516</v>
      </c>
      <c r="E187" s="58" t="s">
        <v>511</v>
      </c>
      <c r="F187" s="58" t="s">
        <v>1776</v>
      </c>
      <c r="G187" s="41" t="s">
        <v>829</v>
      </c>
      <c r="H187" s="42" t="s">
        <v>230</v>
      </c>
    </row>
    <row r="188" spans="1:8" s="55" customFormat="1" x14ac:dyDescent="0.2">
      <c r="A188" s="77">
        <v>186</v>
      </c>
      <c r="B188" s="58" t="s">
        <v>716</v>
      </c>
      <c r="C188" s="58" t="s">
        <v>1772</v>
      </c>
      <c r="D188" s="58" t="s">
        <v>516</v>
      </c>
      <c r="E188" s="58" t="s">
        <v>511</v>
      </c>
      <c r="F188" s="58" t="s">
        <v>1776</v>
      </c>
      <c r="G188" s="41" t="s">
        <v>830</v>
      </c>
      <c r="H188" s="42" t="s">
        <v>727</v>
      </c>
    </row>
    <row r="189" spans="1:8" s="55" customFormat="1" x14ac:dyDescent="0.2">
      <c r="A189" s="77">
        <v>187</v>
      </c>
      <c r="B189" s="58" t="s">
        <v>716</v>
      </c>
      <c r="C189" s="58" t="s">
        <v>1772</v>
      </c>
      <c r="D189" s="58" t="s">
        <v>516</v>
      </c>
      <c r="E189" s="58" t="s">
        <v>511</v>
      </c>
      <c r="F189" s="58" t="s">
        <v>1776</v>
      </c>
      <c r="G189" s="41" t="s">
        <v>831</v>
      </c>
      <c r="H189" s="42" t="s">
        <v>718</v>
      </c>
    </row>
    <row r="190" spans="1:8" s="55" customFormat="1" x14ac:dyDescent="0.2">
      <c r="A190" s="77">
        <v>188</v>
      </c>
      <c r="B190" s="58" t="s">
        <v>716</v>
      </c>
      <c r="C190" s="58" t="s">
        <v>1772</v>
      </c>
      <c r="D190" s="58" t="s">
        <v>516</v>
      </c>
      <c r="E190" s="58" t="s">
        <v>511</v>
      </c>
      <c r="F190" s="58" t="s">
        <v>1776</v>
      </c>
      <c r="G190" s="41" t="s">
        <v>832</v>
      </c>
      <c r="H190" s="42" t="s">
        <v>722</v>
      </c>
    </row>
    <row r="191" spans="1:8" s="55" customFormat="1" x14ac:dyDescent="0.2">
      <c r="A191" s="77">
        <v>189</v>
      </c>
      <c r="B191" s="58" t="s">
        <v>716</v>
      </c>
      <c r="C191" s="58" t="s">
        <v>1772</v>
      </c>
      <c r="D191" s="58" t="s">
        <v>516</v>
      </c>
      <c r="E191" s="58" t="s">
        <v>511</v>
      </c>
      <c r="F191" s="58" t="s">
        <v>1776</v>
      </c>
      <c r="G191" s="41" t="s">
        <v>833</v>
      </c>
      <c r="H191" s="42" t="s">
        <v>728</v>
      </c>
    </row>
    <row r="192" spans="1:8" s="55" customFormat="1" x14ac:dyDescent="0.2">
      <c r="A192" s="77">
        <v>190</v>
      </c>
      <c r="B192" s="58" t="s">
        <v>716</v>
      </c>
      <c r="C192" s="58" t="s">
        <v>1772</v>
      </c>
      <c r="D192" s="58" t="s">
        <v>516</v>
      </c>
      <c r="E192" s="58" t="s">
        <v>511</v>
      </c>
      <c r="F192" s="58" t="s">
        <v>1776</v>
      </c>
      <c r="G192" s="41" t="s">
        <v>834</v>
      </c>
      <c r="H192" s="42" t="s">
        <v>720</v>
      </c>
    </row>
    <row r="193" spans="1:8" s="55" customFormat="1" x14ac:dyDescent="0.2">
      <c r="A193" s="77">
        <v>191</v>
      </c>
      <c r="B193" s="58" t="s">
        <v>716</v>
      </c>
      <c r="C193" s="58" t="s">
        <v>1772</v>
      </c>
      <c r="D193" s="58" t="s">
        <v>516</v>
      </c>
      <c r="E193" s="58" t="s">
        <v>511</v>
      </c>
      <c r="F193" s="58" t="s">
        <v>1776</v>
      </c>
      <c r="G193" s="41" t="s">
        <v>835</v>
      </c>
      <c r="H193" s="42" t="s">
        <v>724</v>
      </c>
    </row>
    <row r="194" spans="1:8" s="55" customFormat="1" x14ac:dyDescent="0.2">
      <c r="A194" s="77">
        <v>192</v>
      </c>
      <c r="B194" s="58" t="s">
        <v>571</v>
      </c>
      <c r="C194" s="58" t="s">
        <v>1777</v>
      </c>
      <c r="D194" s="58" t="s">
        <v>512</v>
      </c>
      <c r="E194" s="58" t="s">
        <v>518</v>
      </c>
      <c r="F194" s="58" t="s">
        <v>1773</v>
      </c>
      <c r="G194" s="41" t="s">
        <v>1211</v>
      </c>
      <c r="H194" s="42" t="s">
        <v>224</v>
      </c>
    </row>
    <row r="195" spans="1:8" s="55" customFormat="1" x14ac:dyDescent="0.2">
      <c r="A195" s="77">
        <v>193</v>
      </c>
      <c r="B195" s="58" t="s">
        <v>571</v>
      </c>
      <c r="C195" s="58" t="s">
        <v>1777</v>
      </c>
      <c r="D195" s="58" t="s">
        <v>512</v>
      </c>
      <c r="E195" s="58" t="s">
        <v>518</v>
      </c>
      <c r="F195" s="58" t="s">
        <v>1773</v>
      </c>
      <c r="G195" s="41" t="s">
        <v>1212</v>
      </c>
      <c r="H195" s="42" t="s">
        <v>233</v>
      </c>
    </row>
    <row r="196" spans="1:8" s="55" customFormat="1" x14ac:dyDescent="0.2">
      <c r="A196" s="77">
        <v>194</v>
      </c>
      <c r="B196" s="58" t="s">
        <v>571</v>
      </c>
      <c r="C196" s="58" t="s">
        <v>1777</v>
      </c>
      <c r="D196" s="58" t="s">
        <v>512</v>
      </c>
      <c r="E196" s="58" t="s">
        <v>518</v>
      </c>
      <c r="F196" s="58" t="s">
        <v>1773</v>
      </c>
      <c r="G196" s="41" t="s">
        <v>1213</v>
      </c>
      <c r="H196" s="42" t="s">
        <v>234</v>
      </c>
    </row>
    <row r="197" spans="1:8" s="55" customFormat="1" x14ac:dyDescent="0.2">
      <c r="A197" s="77">
        <v>195</v>
      </c>
      <c r="B197" s="58" t="s">
        <v>571</v>
      </c>
      <c r="C197" s="58" t="s">
        <v>1777</v>
      </c>
      <c r="D197" s="58" t="s">
        <v>512</v>
      </c>
      <c r="E197" s="58" t="s">
        <v>518</v>
      </c>
      <c r="F197" s="58" t="s">
        <v>1773</v>
      </c>
      <c r="G197" s="41" t="s">
        <v>1214</v>
      </c>
      <c r="H197" s="42" t="s">
        <v>235</v>
      </c>
    </row>
    <row r="198" spans="1:8" s="55" customFormat="1" x14ac:dyDescent="0.2">
      <c r="A198" s="77">
        <v>196</v>
      </c>
      <c r="B198" s="58" t="s">
        <v>571</v>
      </c>
      <c r="C198" s="58" t="s">
        <v>1777</v>
      </c>
      <c r="D198" s="58" t="s">
        <v>512</v>
      </c>
      <c r="E198" s="58" t="s">
        <v>518</v>
      </c>
      <c r="F198" s="58" t="s">
        <v>1773</v>
      </c>
      <c r="G198" s="41" t="s">
        <v>1215</v>
      </c>
      <c r="H198" s="42" t="s">
        <v>236</v>
      </c>
    </row>
    <row r="199" spans="1:8" s="55" customFormat="1" x14ac:dyDescent="0.2">
      <c r="A199" s="77">
        <v>197</v>
      </c>
      <c r="B199" s="58" t="s">
        <v>571</v>
      </c>
      <c r="C199" s="58" t="s">
        <v>1777</v>
      </c>
      <c r="D199" s="58" t="s">
        <v>512</v>
      </c>
      <c r="E199" s="58" t="s">
        <v>518</v>
      </c>
      <c r="F199" s="58" t="s">
        <v>1773</v>
      </c>
      <c r="G199" s="41" t="s">
        <v>1216</v>
      </c>
      <c r="H199" s="42" t="s">
        <v>237</v>
      </c>
    </row>
    <row r="200" spans="1:8" s="55" customFormat="1" x14ac:dyDescent="0.2">
      <c r="A200" s="77">
        <v>198</v>
      </c>
      <c r="B200" s="58" t="s">
        <v>571</v>
      </c>
      <c r="C200" s="58" t="s">
        <v>1777</v>
      </c>
      <c r="D200" s="58" t="s">
        <v>512</v>
      </c>
      <c r="E200" s="58" t="s">
        <v>518</v>
      </c>
      <c r="F200" s="58" t="s">
        <v>1773</v>
      </c>
      <c r="G200" s="41" t="s">
        <v>1217</v>
      </c>
      <c r="H200" s="42" t="s">
        <v>606</v>
      </c>
    </row>
    <row r="201" spans="1:8" s="55" customFormat="1" x14ac:dyDescent="0.2">
      <c r="A201" s="77">
        <v>199</v>
      </c>
      <c r="B201" s="58" t="s">
        <v>571</v>
      </c>
      <c r="C201" s="58" t="s">
        <v>1777</v>
      </c>
      <c r="D201" s="58" t="s">
        <v>512</v>
      </c>
      <c r="E201" s="58" t="s">
        <v>518</v>
      </c>
      <c r="F201" s="58" t="s">
        <v>1773</v>
      </c>
      <c r="G201" s="41" t="s">
        <v>1218</v>
      </c>
      <c r="H201" s="42" t="s">
        <v>607</v>
      </c>
    </row>
    <row r="202" spans="1:8" s="55" customFormat="1" x14ac:dyDescent="0.2">
      <c r="A202" s="77">
        <v>200</v>
      </c>
      <c r="B202" s="58" t="s">
        <v>571</v>
      </c>
      <c r="C202" s="58" t="s">
        <v>1777</v>
      </c>
      <c r="D202" s="58" t="s">
        <v>512</v>
      </c>
      <c r="E202" s="58" t="s">
        <v>518</v>
      </c>
      <c r="F202" s="58" t="s">
        <v>1773</v>
      </c>
      <c r="G202" s="41" t="s">
        <v>1219</v>
      </c>
      <c r="H202" s="42" t="s">
        <v>226</v>
      </c>
    </row>
    <row r="203" spans="1:8" s="55" customFormat="1" x14ac:dyDescent="0.2">
      <c r="A203" s="77">
        <v>201</v>
      </c>
      <c r="B203" s="58" t="s">
        <v>571</v>
      </c>
      <c r="C203" s="58" t="s">
        <v>1777</v>
      </c>
      <c r="D203" s="58" t="s">
        <v>512</v>
      </c>
      <c r="E203" s="58" t="s">
        <v>518</v>
      </c>
      <c r="F203" s="58" t="s">
        <v>1773</v>
      </c>
      <c r="G203" s="41" t="s">
        <v>1220</v>
      </c>
      <c r="H203" s="42" t="s">
        <v>231</v>
      </c>
    </row>
    <row r="204" spans="1:8" s="55" customFormat="1" x14ac:dyDescent="0.2">
      <c r="A204" s="77">
        <v>202</v>
      </c>
      <c r="B204" s="58" t="s">
        <v>571</v>
      </c>
      <c r="C204" s="58" t="s">
        <v>1777</v>
      </c>
      <c r="D204" s="58" t="s">
        <v>512</v>
      </c>
      <c r="E204" s="58" t="s">
        <v>518</v>
      </c>
      <c r="F204" s="58" t="s">
        <v>1773</v>
      </c>
      <c r="G204" s="41" t="s">
        <v>1221</v>
      </c>
      <c r="H204" s="42" t="s">
        <v>232</v>
      </c>
    </row>
    <row r="205" spans="1:8" s="55" customFormat="1" x14ac:dyDescent="0.2">
      <c r="A205" s="77">
        <v>203</v>
      </c>
      <c r="B205" s="58" t="s">
        <v>571</v>
      </c>
      <c r="C205" s="58" t="s">
        <v>1777</v>
      </c>
      <c r="D205" s="58" t="s">
        <v>512</v>
      </c>
      <c r="E205" s="58" t="s">
        <v>518</v>
      </c>
      <c r="F205" s="58" t="s">
        <v>1773</v>
      </c>
      <c r="G205" s="41" t="s">
        <v>1222</v>
      </c>
      <c r="H205" s="42" t="s">
        <v>158</v>
      </c>
    </row>
    <row r="206" spans="1:8" s="55" customFormat="1" x14ac:dyDescent="0.2">
      <c r="A206" s="77">
        <v>204</v>
      </c>
      <c r="B206" s="58" t="s">
        <v>571</v>
      </c>
      <c r="C206" s="58" t="s">
        <v>1777</v>
      </c>
      <c r="D206" s="58" t="s">
        <v>512</v>
      </c>
      <c r="E206" s="58" t="s">
        <v>518</v>
      </c>
      <c r="F206" s="58" t="s">
        <v>1773</v>
      </c>
      <c r="G206" s="41" t="s">
        <v>1223</v>
      </c>
      <c r="H206" s="42" t="s">
        <v>1190</v>
      </c>
    </row>
    <row r="207" spans="1:8" s="55" customFormat="1" x14ac:dyDescent="0.2">
      <c r="A207" s="77">
        <v>205</v>
      </c>
      <c r="B207" s="58" t="s">
        <v>571</v>
      </c>
      <c r="C207" s="58" t="s">
        <v>1777</v>
      </c>
      <c r="D207" s="58" t="s">
        <v>512</v>
      </c>
      <c r="E207" s="58" t="s">
        <v>518</v>
      </c>
      <c r="F207" s="58" t="s">
        <v>1773</v>
      </c>
      <c r="G207" s="41" t="s">
        <v>1224</v>
      </c>
      <c r="H207" s="42" t="s">
        <v>238</v>
      </c>
    </row>
    <row r="208" spans="1:8" s="55" customFormat="1" x14ac:dyDescent="0.2">
      <c r="A208" s="77">
        <v>206</v>
      </c>
      <c r="B208" s="58" t="s">
        <v>571</v>
      </c>
      <c r="C208" s="58" t="s">
        <v>1777</v>
      </c>
      <c r="D208" s="58" t="s">
        <v>512</v>
      </c>
      <c r="E208" s="58" t="s">
        <v>518</v>
      </c>
      <c r="F208" s="58" t="s">
        <v>1773</v>
      </c>
      <c r="G208" s="41" t="s">
        <v>1225</v>
      </c>
      <c r="H208" s="42" t="s">
        <v>239</v>
      </c>
    </row>
    <row r="209" spans="1:8" s="55" customFormat="1" x14ac:dyDescent="0.2">
      <c r="A209" s="77">
        <v>207</v>
      </c>
      <c r="B209" s="58" t="s">
        <v>571</v>
      </c>
      <c r="C209" s="58" t="s">
        <v>1777</v>
      </c>
      <c r="D209" s="58" t="s">
        <v>512</v>
      </c>
      <c r="E209" s="58" t="s">
        <v>518</v>
      </c>
      <c r="F209" s="58" t="s">
        <v>1773</v>
      </c>
      <c r="G209" s="41" t="s">
        <v>2415</v>
      </c>
      <c r="H209" s="42" t="s">
        <v>717</v>
      </c>
    </row>
    <row r="210" spans="1:8" s="55" customFormat="1" x14ac:dyDescent="0.2">
      <c r="A210" s="77">
        <v>208</v>
      </c>
      <c r="B210" s="58" t="s">
        <v>571</v>
      </c>
      <c r="C210" s="58" t="s">
        <v>1777</v>
      </c>
      <c r="D210" s="58" t="s">
        <v>512</v>
      </c>
      <c r="E210" s="58" t="s">
        <v>518</v>
      </c>
      <c r="F210" s="58" t="s">
        <v>1773</v>
      </c>
      <c r="G210" s="41" t="s">
        <v>2416</v>
      </c>
      <c r="H210" s="42" t="s">
        <v>718</v>
      </c>
    </row>
    <row r="211" spans="1:8" s="55" customFormat="1" x14ac:dyDescent="0.2">
      <c r="A211" s="77">
        <v>209</v>
      </c>
      <c r="B211" s="58" t="s">
        <v>571</v>
      </c>
      <c r="C211" s="58" t="s">
        <v>1777</v>
      </c>
      <c r="D211" s="58" t="s">
        <v>512</v>
      </c>
      <c r="E211" s="58" t="s">
        <v>518</v>
      </c>
      <c r="F211" s="58" t="s">
        <v>1773</v>
      </c>
      <c r="G211" s="41" t="s">
        <v>2417</v>
      </c>
      <c r="H211" s="42" t="s">
        <v>722</v>
      </c>
    </row>
    <row r="212" spans="1:8" s="55" customFormat="1" x14ac:dyDescent="0.2">
      <c r="A212" s="77">
        <v>210</v>
      </c>
      <c r="B212" s="58" t="s">
        <v>571</v>
      </c>
      <c r="C212" s="58" t="s">
        <v>1777</v>
      </c>
      <c r="D212" s="58" t="s">
        <v>512</v>
      </c>
      <c r="E212" s="58" t="s">
        <v>518</v>
      </c>
      <c r="F212" s="58" t="s">
        <v>1773</v>
      </c>
      <c r="G212" s="41" t="s">
        <v>2418</v>
      </c>
      <c r="H212" s="42" t="s">
        <v>719</v>
      </c>
    </row>
    <row r="213" spans="1:8" s="55" customFormat="1" x14ac:dyDescent="0.2">
      <c r="A213" s="77">
        <v>211</v>
      </c>
      <c r="B213" s="58" t="s">
        <v>571</v>
      </c>
      <c r="C213" s="58" t="s">
        <v>1777</v>
      </c>
      <c r="D213" s="58" t="s">
        <v>512</v>
      </c>
      <c r="E213" s="58" t="s">
        <v>518</v>
      </c>
      <c r="F213" s="58" t="s">
        <v>1773</v>
      </c>
      <c r="G213" s="41" t="s">
        <v>2419</v>
      </c>
      <c r="H213" s="42" t="s">
        <v>720</v>
      </c>
    </row>
    <row r="214" spans="1:8" s="55" customFormat="1" x14ac:dyDescent="0.2">
      <c r="A214" s="77">
        <v>212</v>
      </c>
      <c r="B214" s="58" t="s">
        <v>571</v>
      </c>
      <c r="C214" s="58" t="s">
        <v>1777</v>
      </c>
      <c r="D214" s="58" t="s">
        <v>512</v>
      </c>
      <c r="E214" s="58" t="s">
        <v>518</v>
      </c>
      <c r="F214" s="58" t="s">
        <v>1773</v>
      </c>
      <c r="G214" s="41" t="s">
        <v>2420</v>
      </c>
      <c r="H214" s="42" t="s">
        <v>724</v>
      </c>
    </row>
    <row r="215" spans="1:8" s="55" customFormat="1" x14ac:dyDescent="0.2">
      <c r="A215" s="77">
        <v>213</v>
      </c>
      <c r="B215" s="58" t="s">
        <v>571</v>
      </c>
      <c r="C215" s="58" t="s">
        <v>1777</v>
      </c>
      <c r="D215" s="58" t="s">
        <v>512</v>
      </c>
      <c r="E215" s="58" t="s">
        <v>511</v>
      </c>
      <c r="F215" s="58" t="s">
        <v>1774</v>
      </c>
      <c r="G215" s="41" t="s">
        <v>2421</v>
      </c>
      <c r="H215" s="42" t="s">
        <v>223</v>
      </c>
    </row>
    <row r="216" spans="1:8" s="55" customFormat="1" x14ac:dyDescent="0.2">
      <c r="A216" s="77">
        <v>214</v>
      </c>
      <c r="B216" s="58" t="s">
        <v>571</v>
      </c>
      <c r="C216" s="58" t="s">
        <v>1777</v>
      </c>
      <c r="D216" s="58" t="s">
        <v>512</v>
      </c>
      <c r="E216" s="58" t="s">
        <v>511</v>
      </c>
      <c r="F216" s="58" t="s">
        <v>1774</v>
      </c>
      <c r="G216" s="41" t="s">
        <v>2422</v>
      </c>
      <c r="H216" s="42" t="s">
        <v>224</v>
      </c>
    </row>
    <row r="217" spans="1:8" s="55" customFormat="1" x14ac:dyDescent="0.2">
      <c r="A217" s="77">
        <v>215</v>
      </c>
      <c r="B217" s="58" t="s">
        <v>571</v>
      </c>
      <c r="C217" s="58" t="s">
        <v>1777</v>
      </c>
      <c r="D217" s="58" t="s">
        <v>512</v>
      </c>
      <c r="E217" s="58" t="s">
        <v>511</v>
      </c>
      <c r="F217" s="58" t="s">
        <v>1774</v>
      </c>
      <c r="G217" s="41" t="s">
        <v>2423</v>
      </c>
      <c r="H217" s="42" t="s">
        <v>225</v>
      </c>
    </row>
    <row r="218" spans="1:8" s="55" customFormat="1" x14ac:dyDescent="0.2">
      <c r="A218" s="77">
        <v>216</v>
      </c>
      <c r="B218" s="58" t="s">
        <v>571</v>
      </c>
      <c r="C218" s="58" t="s">
        <v>1777</v>
      </c>
      <c r="D218" s="58" t="s">
        <v>512</v>
      </c>
      <c r="E218" s="58" t="s">
        <v>511</v>
      </c>
      <c r="F218" s="58" t="s">
        <v>1774</v>
      </c>
      <c r="G218" s="41" t="s">
        <v>2424</v>
      </c>
      <c r="H218" s="42" t="s">
        <v>233</v>
      </c>
    </row>
    <row r="219" spans="1:8" s="55" customFormat="1" x14ac:dyDescent="0.2">
      <c r="A219" s="77">
        <v>217</v>
      </c>
      <c r="B219" s="58" t="s">
        <v>571</v>
      </c>
      <c r="C219" s="58" t="s">
        <v>1777</v>
      </c>
      <c r="D219" s="58" t="s">
        <v>512</v>
      </c>
      <c r="E219" s="58" t="s">
        <v>511</v>
      </c>
      <c r="F219" s="58" t="s">
        <v>1774</v>
      </c>
      <c r="G219" s="41" t="s">
        <v>2425</v>
      </c>
      <c r="H219" s="42" t="s">
        <v>234</v>
      </c>
    </row>
    <row r="220" spans="1:8" s="55" customFormat="1" x14ac:dyDescent="0.2">
      <c r="A220" s="77">
        <v>218</v>
      </c>
      <c r="B220" s="58" t="s">
        <v>571</v>
      </c>
      <c r="C220" s="58" t="s">
        <v>1777</v>
      </c>
      <c r="D220" s="58" t="s">
        <v>512</v>
      </c>
      <c r="E220" s="58" t="s">
        <v>511</v>
      </c>
      <c r="F220" s="58" t="s">
        <v>1774</v>
      </c>
      <c r="G220" s="41" t="s">
        <v>2426</v>
      </c>
      <c r="H220" s="42" t="s">
        <v>235</v>
      </c>
    </row>
    <row r="221" spans="1:8" s="55" customFormat="1" x14ac:dyDescent="0.2">
      <c r="A221" s="77">
        <v>219</v>
      </c>
      <c r="B221" s="58" t="s">
        <v>571</v>
      </c>
      <c r="C221" s="58" t="s">
        <v>1777</v>
      </c>
      <c r="D221" s="58" t="s">
        <v>512</v>
      </c>
      <c r="E221" s="58" t="s">
        <v>511</v>
      </c>
      <c r="F221" s="58" t="s">
        <v>1774</v>
      </c>
      <c r="G221" s="41" t="s">
        <v>2427</v>
      </c>
      <c r="H221" s="42" t="s">
        <v>236</v>
      </c>
    </row>
    <row r="222" spans="1:8" s="55" customFormat="1" x14ac:dyDescent="0.2">
      <c r="A222" s="77">
        <v>220</v>
      </c>
      <c r="B222" s="58" t="s">
        <v>571</v>
      </c>
      <c r="C222" s="58" t="s">
        <v>1777</v>
      </c>
      <c r="D222" s="58" t="s">
        <v>512</v>
      </c>
      <c r="E222" s="58" t="s">
        <v>511</v>
      </c>
      <c r="F222" s="58" t="s">
        <v>1774</v>
      </c>
      <c r="G222" s="41" t="s">
        <v>2428</v>
      </c>
      <c r="H222" s="42" t="s">
        <v>237</v>
      </c>
    </row>
    <row r="223" spans="1:8" s="55" customFormat="1" x14ac:dyDescent="0.2">
      <c r="A223" s="77">
        <v>221</v>
      </c>
      <c r="B223" s="58" t="s">
        <v>571</v>
      </c>
      <c r="C223" s="58" t="s">
        <v>1777</v>
      </c>
      <c r="D223" s="58" t="s">
        <v>512</v>
      </c>
      <c r="E223" s="58" t="s">
        <v>511</v>
      </c>
      <c r="F223" s="58" t="s">
        <v>1774</v>
      </c>
      <c r="G223" s="41" t="s">
        <v>2429</v>
      </c>
      <c r="H223" s="42" t="s">
        <v>606</v>
      </c>
    </row>
    <row r="224" spans="1:8" s="55" customFormat="1" x14ac:dyDescent="0.2">
      <c r="A224" s="77">
        <v>222</v>
      </c>
      <c r="B224" s="58" t="s">
        <v>571</v>
      </c>
      <c r="C224" s="58" t="s">
        <v>1777</v>
      </c>
      <c r="D224" s="58" t="s">
        <v>512</v>
      </c>
      <c r="E224" s="58" t="s">
        <v>511</v>
      </c>
      <c r="F224" s="58" t="s">
        <v>1774</v>
      </c>
      <c r="G224" s="41" t="s">
        <v>2430</v>
      </c>
      <c r="H224" s="42" t="s">
        <v>607</v>
      </c>
    </row>
    <row r="225" spans="1:8" s="55" customFormat="1" x14ac:dyDescent="0.2">
      <c r="A225" s="77">
        <v>223</v>
      </c>
      <c r="B225" s="58" t="s">
        <v>571</v>
      </c>
      <c r="C225" s="58" t="s">
        <v>1777</v>
      </c>
      <c r="D225" s="58" t="s">
        <v>512</v>
      </c>
      <c r="E225" s="58" t="s">
        <v>511</v>
      </c>
      <c r="F225" s="58" t="s">
        <v>1774</v>
      </c>
      <c r="G225" s="41" t="s">
        <v>2431</v>
      </c>
      <c r="H225" s="42" t="s">
        <v>226</v>
      </c>
    </row>
    <row r="226" spans="1:8" s="55" customFormat="1" x14ac:dyDescent="0.2">
      <c r="A226" s="77">
        <v>224</v>
      </c>
      <c r="B226" s="58" t="s">
        <v>571</v>
      </c>
      <c r="C226" s="58" t="s">
        <v>1777</v>
      </c>
      <c r="D226" s="58" t="s">
        <v>512</v>
      </c>
      <c r="E226" s="58" t="s">
        <v>511</v>
      </c>
      <c r="F226" s="58" t="s">
        <v>1774</v>
      </c>
      <c r="G226" s="41" t="s">
        <v>2432</v>
      </c>
      <c r="H226" s="42" t="s">
        <v>231</v>
      </c>
    </row>
    <row r="227" spans="1:8" s="55" customFormat="1" x14ac:dyDescent="0.2">
      <c r="A227" s="77">
        <v>225</v>
      </c>
      <c r="B227" s="58" t="s">
        <v>571</v>
      </c>
      <c r="C227" s="58" t="s">
        <v>1777</v>
      </c>
      <c r="D227" s="58" t="s">
        <v>512</v>
      </c>
      <c r="E227" s="58" t="s">
        <v>511</v>
      </c>
      <c r="F227" s="58" t="s">
        <v>1774</v>
      </c>
      <c r="G227" s="41" t="s">
        <v>2433</v>
      </c>
      <c r="H227" s="42" t="s">
        <v>232</v>
      </c>
    </row>
    <row r="228" spans="1:8" s="55" customFormat="1" x14ac:dyDescent="0.2">
      <c r="A228" s="77">
        <v>226</v>
      </c>
      <c r="B228" s="58" t="s">
        <v>571</v>
      </c>
      <c r="C228" s="58" t="s">
        <v>1777</v>
      </c>
      <c r="D228" s="58" t="s">
        <v>512</v>
      </c>
      <c r="E228" s="58" t="s">
        <v>511</v>
      </c>
      <c r="F228" s="58" t="s">
        <v>1774</v>
      </c>
      <c r="G228" s="41" t="s">
        <v>2434</v>
      </c>
      <c r="H228" s="42" t="s">
        <v>238</v>
      </c>
    </row>
    <row r="229" spans="1:8" s="55" customFormat="1" x14ac:dyDescent="0.2">
      <c r="A229" s="77">
        <v>227</v>
      </c>
      <c r="B229" s="58" t="s">
        <v>571</v>
      </c>
      <c r="C229" s="58" t="s">
        <v>1777</v>
      </c>
      <c r="D229" s="58" t="s">
        <v>512</v>
      </c>
      <c r="E229" s="58" t="s">
        <v>511</v>
      </c>
      <c r="F229" s="58" t="s">
        <v>1774</v>
      </c>
      <c r="G229" s="41" t="s">
        <v>2435</v>
      </c>
      <c r="H229" s="42" t="s">
        <v>239</v>
      </c>
    </row>
    <row r="230" spans="1:8" s="55" customFormat="1" x14ac:dyDescent="0.2">
      <c r="A230" s="77">
        <v>228</v>
      </c>
      <c r="B230" s="58" t="s">
        <v>571</v>
      </c>
      <c r="C230" s="58" t="s">
        <v>1777</v>
      </c>
      <c r="D230" s="58" t="s">
        <v>512</v>
      </c>
      <c r="E230" s="58" t="s">
        <v>511</v>
      </c>
      <c r="F230" s="58" t="s">
        <v>1774</v>
      </c>
      <c r="G230" s="41" t="s">
        <v>2436</v>
      </c>
      <c r="H230" s="42" t="s">
        <v>721</v>
      </c>
    </row>
    <row r="231" spans="1:8" s="55" customFormat="1" x14ac:dyDescent="0.2">
      <c r="A231" s="77">
        <v>229</v>
      </c>
      <c r="B231" s="58" t="s">
        <v>571</v>
      </c>
      <c r="C231" s="58" t="s">
        <v>1777</v>
      </c>
      <c r="D231" s="58" t="s">
        <v>512</v>
      </c>
      <c r="E231" s="58" t="s">
        <v>511</v>
      </c>
      <c r="F231" s="58" t="s">
        <v>1774</v>
      </c>
      <c r="G231" s="41" t="s">
        <v>2437</v>
      </c>
      <c r="H231" s="42" t="s">
        <v>718</v>
      </c>
    </row>
    <row r="232" spans="1:8" s="55" customFormat="1" x14ac:dyDescent="0.2">
      <c r="A232" s="77">
        <v>230</v>
      </c>
      <c r="B232" s="58" t="s">
        <v>571</v>
      </c>
      <c r="C232" s="58" t="s">
        <v>1777</v>
      </c>
      <c r="D232" s="58" t="s">
        <v>512</v>
      </c>
      <c r="E232" s="58" t="s">
        <v>511</v>
      </c>
      <c r="F232" s="58" t="s">
        <v>1774</v>
      </c>
      <c r="G232" s="41" t="s">
        <v>2438</v>
      </c>
      <c r="H232" s="42" t="s">
        <v>722</v>
      </c>
    </row>
    <row r="233" spans="1:8" s="55" customFormat="1" x14ac:dyDescent="0.2">
      <c r="A233" s="77">
        <v>231</v>
      </c>
      <c r="B233" s="58" t="s">
        <v>571</v>
      </c>
      <c r="C233" s="58" t="s">
        <v>1777</v>
      </c>
      <c r="D233" s="58" t="s">
        <v>512</v>
      </c>
      <c r="E233" s="58" t="s">
        <v>511</v>
      </c>
      <c r="F233" s="58" t="s">
        <v>1774</v>
      </c>
      <c r="G233" s="41" t="s">
        <v>2439</v>
      </c>
      <c r="H233" s="42" t="s">
        <v>723</v>
      </c>
    </row>
    <row r="234" spans="1:8" s="55" customFormat="1" x14ac:dyDescent="0.2">
      <c r="A234" s="77">
        <v>232</v>
      </c>
      <c r="B234" s="58" t="s">
        <v>571</v>
      </c>
      <c r="C234" s="58" t="s">
        <v>1777</v>
      </c>
      <c r="D234" s="58" t="s">
        <v>512</v>
      </c>
      <c r="E234" s="58" t="s">
        <v>511</v>
      </c>
      <c r="F234" s="58" t="s">
        <v>1774</v>
      </c>
      <c r="G234" s="41" t="s">
        <v>2440</v>
      </c>
      <c r="H234" s="42" t="s">
        <v>720</v>
      </c>
    </row>
    <row r="235" spans="1:8" s="55" customFormat="1" x14ac:dyDescent="0.2">
      <c r="A235" s="77">
        <v>233</v>
      </c>
      <c r="B235" s="58" t="s">
        <v>571</v>
      </c>
      <c r="C235" s="58" t="s">
        <v>1777</v>
      </c>
      <c r="D235" s="58" t="s">
        <v>512</v>
      </c>
      <c r="E235" s="58" t="s">
        <v>511</v>
      </c>
      <c r="F235" s="58" t="s">
        <v>1774</v>
      </c>
      <c r="G235" s="41" t="s">
        <v>2441</v>
      </c>
      <c r="H235" s="42" t="s">
        <v>724</v>
      </c>
    </row>
    <row r="236" spans="1:8" s="55" customFormat="1" x14ac:dyDescent="0.2">
      <c r="A236" s="77">
        <v>234</v>
      </c>
      <c r="B236" s="58" t="s">
        <v>571</v>
      </c>
      <c r="C236" s="58" t="s">
        <v>1777</v>
      </c>
      <c r="D236" s="58" t="s">
        <v>190</v>
      </c>
      <c r="E236" s="58" t="s">
        <v>518</v>
      </c>
      <c r="F236" s="58" t="s">
        <v>189</v>
      </c>
      <c r="G236" s="41" t="s">
        <v>2442</v>
      </c>
      <c r="H236" s="42" t="s">
        <v>224</v>
      </c>
    </row>
    <row r="237" spans="1:8" s="55" customFormat="1" x14ac:dyDescent="0.2">
      <c r="A237" s="77">
        <v>235</v>
      </c>
      <c r="B237" s="58" t="s">
        <v>571</v>
      </c>
      <c r="C237" s="58" t="s">
        <v>1777</v>
      </c>
      <c r="D237" s="58" t="s">
        <v>190</v>
      </c>
      <c r="E237" s="58" t="s">
        <v>518</v>
      </c>
      <c r="F237" s="58" t="s">
        <v>189</v>
      </c>
      <c r="G237" s="41" t="s">
        <v>2443</v>
      </c>
      <c r="H237" s="42" t="s">
        <v>151</v>
      </c>
    </row>
    <row r="238" spans="1:8" s="55" customFormat="1" x14ac:dyDescent="0.2">
      <c r="A238" s="77">
        <v>236</v>
      </c>
      <c r="B238" s="58" t="s">
        <v>571</v>
      </c>
      <c r="C238" s="58" t="s">
        <v>1777</v>
      </c>
      <c r="D238" s="58" t="s">
        <v>190</v>
      </c>
      <c r="E238" s="58" t="s">
        <v>518</v>
      </c>
      <c r="F238" s="58" t="s">
        <v>189</v>
      </c>
      <c r="G238" s="41" t="s">
        <v>2444</v>
      </c>
      <c r="H238" s="42" t="s">
        <v>152</v>
      </c>
    </row>
    <row r="239" spans="1:8" s="55" customFormat="1" x14ac:dyDescent="0.2">
      <c r="A239" s="77">
        <v>237</v>
      </c>
      <c r="B239" s="58" t="s">
        <v>571</v>
      </c>
      <c r="C239" s="58" t="s">
        <v>1777</v>
      </c>
      <c r="D239" s="58" t="s">
        <v>190</v>
      </c>
      <c r="E239" s="58" t="s">
        <v>518</v>
      </c>
      <c r="F239" s="58" t="s">
        <v>189</v>
      </c>
      <c r="G239" s="41" t="s">
        <v>2445</v>
      </c>
      <c r="H239" s="42" t="s">
        <v>233</v>
      </c>
    </row>
    <row r="240" spans="1:8" s="55" customFormat="1" x14ac:dyDescent="0.2">
      <c r="A240" s="77">
        <v>238</v>
      </c>
      <c r="B240" s="58" t="s">
        <v>571</v>
      </c>
      <c r="C240" s="58" t="s">
        <v>1777</v>
      </c>
      <c r="D240" s="58" t="s">
        <v>190</v>
      </c>
      <c r="E240" s="58" t="s">
        <v>518</v>
      </c>
      <c r="F240" s="58" t="s">
        <v>189</v>
      </c>
      <c r="G240" s="41" t="s">
        <v>2446</v>
      </c>
      <c r="H240" s="42" t="s">
        <v>234</v>
      </c>
    </row>
    <row r="241" spans="1:8" s="55" customFormat="1" x14ac:dyDescent="0.2">
      <c r="A241" s="77">
        <v>239</v>
      </c>
      <c r="B241" s="58" t="s">
        <v>571</v>
      </c>
      <c r="C241" s="58" t="s">
        <v>1777</v>
      </c>
      <c r="D241" s="58" t="s">
        <v>190</v>
      </c>
      <c r="E241" s="58" t="s">
        <v>518</v>
      </c>
      <c r="F241" s="58" t="s">
        <v>189</v>
      </c>
      <c r="G241" s="41" t="s">
        <v>2447</v>
      </c>
      <c r="H241" s="42" t="s">
        <v>235</v>
      </c>
    </row>
    <row r="242" spans="1:8" s="55" customFormat="1" x14ac:dyDescent="0.2">
      <c r="A242" s="77">
        <v>240</v>
      </c>
      <c r="B242" s="58" t="s">
        <v>571</v>
      </c>
      <c r="C242" s="58" t="s">
        <v>1777</v>
      </c>
      <c r="D242" s="58" t="s">
        <v>190</v>
      </c>
      <c r="E242" s="58" t="s">
        <v>518</v>
      </c>
      <c r="F242" s="58" t="s">
        <v>189</v>
      </c>
      <c r="G242" s="41" t="s">
        <v>2448</v>
      </c>
      <c r="H242" s="42" t="s">
        <v>236</v>
      </c>
    </row>
    <row r="243" spans="1:8" s="55" customFormat="1" x14ac:dyDescent="0.2">
      <c r="A243" s="77">
        <v>241</v>
      </c>
      <c r="B243" s="58" t="s">
        <v>571</v>
      </c>
      <c r="C243" s="58" t="s">
        <v>1777</v>
      </c>
      <c r="D243" s="58" t="s">
        <v>190</v>
      </c>
      <c r="E243" s="58" t="s">
        <v>518</v>
      </c>
      <c r="F243" s="58" t="s">
        <v>189</v>
      </c>
      <c r="G243" s="41" t="s">
        <v>2449</v>
      </c>
      <c r="H243" s="42" t="s">
        <v>237</v>
      </c>
    </row>
    <row r="244" spans="1:8" s="55" customFormat="1" x14ac:dyDescent="0.2">
      <c r="A244" s="77">
        <v>242</v>
      </c>
      <c r="B244" s="58" t="s">
        <v>571</v>
      </c>
      <c r="C244" s="58" t="s">
        <v>1777</v>
      </c>
      <c r="D244" s="58" t="s">
        <v>190</v>
      </c>
      <c r="E244" s="58" t="s">
        <v>518</v>
      </c>
      <c r="F244" s="58" t="s">
        <v>189</v>
      </c>
      <c r="G244" s="41" t="s">
        <v>2450</v>
      </c>
      <c r="H244" s="42" t="s">
        <v>606</v>
      </c>
    </row>
    <row r="245" spans="1:8" s="55" customFormat="1" x14ac:dyDescent="0.2">
      <c r="A245" s="77">
        <v>243</v>
      </c>
      <c r="B245" s="58" t="s">
        <v>571</v>
      </c>
      <c r="C245" s="58" t="s">
        <v>1777</v>
      </c>
      <c r="D245" s="58" t="s">
        <v>190</v>
      </c>
      <c r="E245" s="58" t="s">
        <v>518</v>
      </c>
      <c r="F245" s="58" t="s">
        <v>189</v>
      </c>
      <c r="G245" s="41" t="s">
        <v>2451</v>
      </c>
      <c r="H245" s="42" t="s">
        <v>607</v>
      </c>
    </row>
    <row r="246" spans="1:8" s="55" customFormat="1" x14ac:dyDescent="0.2">
      <c r="A246" s="77">
        <v>244</v>
      </c>
      <c r="B246" s="58" t="s">
        <v>571</v>
      </c>
      <c r="C246" s="58" t="s">
        <v>1777</v>
      </c>
      <c r="D246" s="58" t="s">
        <v>190</v>
      </c>
      <c r="E246" s="58" t="s">
        <v>518</v>
      </c>
      <c r="F246" s="58" t="s">
        <v>189</v>
      </c>
      <c r="G246" s="41" t="s">
        <v>2452</v>
      </c>
      <c r="H246" s="42" t="s">
        <v>154</v>
      </c>
    </row>
    <row r="247" spans="1:8" s="55" customFormat="1" x14ac:dyDescent="0.2">
      <c r="A247" s="77">
        <v>245</v>
      </c>
      <c r="B247" s="58" t="s">
        <v>571</v>
      </c>
      <c r="C247" s="58" t="s">
        <v>1777</v>
      </c>
      <c r="D247" s="58" t="s">
        <v>190</v>
      </c>
      <c r="E247" s="58" t="s">
        <v>518</v>
      </c>
      <c r="F247" s="58" t="s">
        <v>189</v>
      </c>
      <c r="G247" s="41" t="s">
        <v>2453</v>
      </c>
      <c r="H247" s="42" t="s">
        <v>608</v>
      </c>
    </row>
    <row r="248" spans="1:8" s="55" customFormat="1" x14ac:dyDescent="0.2">
      <c r="A248" s="77">
        <v>246</v>
      </c>
      <c r="B248" s="58" t="s">
        <v>571</v>
      </c>
      <c r="C248" s="58" t="s">
        <v>1777</v>
      </c>
      <c r="D248" s="58" t="s">
        <v>190</v>
      </c>
      <c r="E248" s="58" t="s">
        <v>518</v>
      </c>
      <c r="F248" s="58" t="s">
        <v>189</v>
      </c>
      <c r="G248" s="41" t="s">
        <v>2454</v>
      </c>
      <c r="H248" s="42" t="s">
        <v>226</v>
      </c>
    </row>
    <row r="249" spans="1:8" s="55" customFormat="1" x14ac:dyDescent="0.2">
      <c r="A249" s="77">
        <v>247</v>
      </c>
      <c r="B249" s="58" t="s">
        <v>571</v>
      </c>
      <c r="C249" s="58" t="s">
        <v>1777</v>
      </c>
      <c r="D249" s="58" t="s">
        <v>190</v>
      </c>
      <c r="E249" s="58" t="s">
        <v>518</v>
      </c>
      <c r="F249" s="58" t="s">
        <v>189</v>
      </c>
      <c r="G249" s="41" t="s">
        <v>2455</v>
      </c>
      <c r="H249" s="42" t="s">
        <v>231</v>
      </c>
    </row>
    <row r="250" spans="1:8" s="55" customFormat="1" x14ac:dyDescent="0.2">
      <c r="A250" s="77">
        <v>248</v>
      </c>
      <c r="B250" s="58" t="s">
        <v>571</v>
      </c>
      <c r="C250" s="58" t="s">
        <v>1777</v>
      </c>
      <c r="D250" s="58" t="s">
        <v>190</v>
      </c>
      <c r="E250" s="58" t="s">
        <v>518</v>
      </c>
      <c r="F250" s="58" t="s">
        <v>189</v>
      </c>
      <c r="G250" s="41" t="s">
        <v>2456</v>
      </c>
      <c r="H250" s="42" t="s">
        <v>232</v>
      </c>
    </row>
    <row r="251" spans="1:8" s="55" customFormat="1" x14ac:dyDescent="0.2">
      <c r="A251" s="77">
        <v>249</v>
      </c>
      <c r="B251" s="58" t="s">
        <v>571</v>
      </c>
      <c r="C251" s="58" t="s">
        <v>1777</v>
      </c>
      <c r="D251" s="58" t="s">
        <v>190</v>
      </c>
      <c r="E251" s="58" t="s">
        <v>518</v>
      </c>
      <c r="F251" s="58" t="s">
        <v>189</v>
      </c>
      <c r="G251" s="41" t="s">
        <v>2457</v>
      </c>
      <c r="H251" s="42" t="s">
        <v>157</v>
      </c>
    </row>
    <row r="252" spans="1:8" s="55" customFormat="1" x14ac:dyDescent="0.2">
      <c r="A252" s="77">
        <v>250</v>
      </c>
      <c r="B252" s="58" t="s">
        <v>571</v>
      </c>
      <c r="C252" s="58" t="s">
        <v>1777</v>
      </c>
      <c r="D252" s="58" t="s">
        <v>190</v>
      </c>
      <c r="E252" s="58" t="s">
        <v>518</v>
      </c>
      <c r="F252" s="58" t="s">
        <v>189</v>
      </c>
      <c r="G252" s="41" t="s">
        <v>2458</v>
      </c>
      <c r="H252" s="42" t="s">
        <v>609</v>
      </c>
    </row>
    <row r="253" spans="1:8" s="55" customFormat="1" x14ac:dyDescent="0.2">
      <c r="A253" s="77">
        <v>251</v>
      </c>
      <c r="B253" s="58" t="s">
        <v>571</v>
      </c>
      <c r="C253" s="58" t="s">
        <v>1777</v>
      </c>
      <c r="D253" s="58" t="s">
        <v>190</v>
      </c>
      <c r="E253" s="58" t="s">
        <v>518</v>
      </c>
      <c r="F253" s="58" t="s">
        <v>189</v>
      </c>
      <c r="G253" s="41" t="s">
        <v>2459</v>
      </c>
      <c r="H253" s="42" t="s">
        <v>158</v>
      </c>
    </row>
    <row r="254" spans="1:8" s="55" customFormat="1" x14ac:dyDescent="0.2">
      <c r="A254" s="77">
        <v>252</v>
      </c>
      <c r="B254" s="58" t="s">
        <v>571</v>
      </c>
      <c r="C254" s="58" t="s">
        <v>1777</v>
      </c>
      <c r="D254" s="58" t="s">
        <v>190</v>
      </c>
      <c r="E254" s="58" t="s">
        <v>518</v>
      </c>
      <c r="F254" s="58" t="s">
        <v>189</v>
      </c>
      <c r="G254" s="41" t="s">
        <v>2460</v>
      </c>
      <c r="H254" s="42" t="s">
        <v>1190</v>
      </c>
    </row>
    <row r="255" spans="1:8" s="55" customFormat="1" x14ac:dyDescent="0.2">
      <c r="A255" s="77">
        <v>253</v>
      </c>
      <c r="B255" s="58" t="s">
        <v>571</v>
      </c>
      <c r="C255" s="58" t="s">
        <v>1777</v>
      </c>
      <c r="D255" s="58" t="s">
        <v>190</v>
      </c>
      <c r="E255" s="58" t="s">
        <v>518</v>
      </c>
      <c r="F255" s="58" t="s">
        <v>189</v>
      </c>
      <c r="G255" s="41" t="s">
        <v>2461</v>
      </c>
      <c r="H255" s="42" t="s">
        <v>238</v>
      </c>
    </row>
    <row r="256" spans="1:8" s="55" customFormat="1" x14ac:dyDescent="0.2">
      <c r="A256" s="77">
        <v>254</v>
      </c>
      <c r="B256" s="58" t="s">
        <v>571</v>
      </c>
      <c r="C256" s="58" t="s">
        <v>1777</v>
      </c>
      <c r="D256" s="58" t="s">
        <v>190</v>
      </c>
      <c r="E256" s="58" t="s">
        <v>518</v>
      </c>
      <c r="F256" s="58" t="s">
        <v>189</v>
      </c>
      <c r="G256" s="41" t="s">
        <v>2462</v>
      </c>
      <c r="H256" s="42" t="s">
        <v>239</v>
      </c>
    </row>
    <row r="257" spans="1:8" s="55" customFormat="1" x14ac:dyDescent="0.2">
      <c r="A257" s="77">
        <v>255</v>
      </c>
      <c r="B257" s="58" t="s">
        <v>571</v>
      </c>
      <c r="C257" s="58" t="s">
        <v>1777</v>
      </c>
      <c r="D257" s="58" t="s">
        <v>190</v>
      </c>
      <c r="E257" s="58" t="s">
        <v>518</v>
      </c>
      <c r="F257" s="58" t="s">
        <v>189</v>
      </c>
      <c r="G257" s="41" t="s">
        <v>2463</v>
      </c>
      <c r="H257" s="42" t="s">
        <v>167</v>
      </c>
    </row>
    <row r="258" spans="1:8" s="55" customFormat="1" x14ac:dyDescent="0.2">
      <c r="A258" s="77">
        <v>256</v>
      </c>
      <c r="B258" s="58" t="s">
        <v>571</v>
      </c>
      <c r="C258" s="58" t="s">
        <v>1777</v>
      </c>
      <c r="D258" s="58" t="s">
        <v>190</v>
      </c>
      <c r="E258" s="58" t="s">
        <v>518</v>
      </c>
      <c r="F258" s="58" t="s">
        <v>189</v>
      </c>
      <c r="G258" s="41" t="s">
        <v>2464</v>
      </c>
      <c r="H258" s="42" t="s">
        <v>718</v>
      </c>
    </row>
    <row r="259" spans="1:8" s="55" customFormat="1" x14ac:dyDescent="0.2">
      <c r="A259" s="77">
        <v>257</v>
      </c>
      <c r="B259" s="58" t="s">
        <v>571</v>
      </c>
      <c r="C259" s="58" t="s">
        <v>1777</v>
      </c>
      <c r="D259" s="58" t="s">
        <v>190</v>
      </c>
      <c r="E259" s="58" t="s">
        <v>518</v>
      </c>
      <c r="F259" s="58" t="s">
        <v>189</v>
      </c>
      <c r="G259" s="41" t="s">
        <v>2465</v>
      </c>
      <c r="H259" s="42" t="s">
        <v>722</v>
      </c>
    </row>
    <row r="260" spans="1:8" s="55" customFormat="1" x14ac:dyDescent="0.2">
      <c r="A260" s="77">
        <v>258</v>
      </c>
      <c r="B260" s="58" t="s">
        <v>571</v>
      </c>
      <c r="C260" s="58" t="s">
        <v>1777</v>
      </c>
      <c r="D260" s="58" t="s">
        <v>190</v>
      </c>
      <c r="E260" s="58" t="s">
        <v>518</v>
      </c>
      <c r="F260" s="58" t="s">
        <v>189</v>
      </c>
      <c r="G260" s="41" t="s">
        <v>2466</v>
      </c>
      <c r="H260" s="42" t="s">
        <v>169</v>
      </c>
    </row>
    <row r="261" spans="1:8" s="55" customFormat="1" x14ac:dyDescent="0.2">
      <c r="A261" s="77">
        <v>259</v>
      </c>
      <c r="B261" s="58" t="s">
        <v>571</v>
      </c>
      <c r="C261" s="58" t="s">
        <v>1777</v>
      </c>
      <c r="D261" s="58" t="s">
        <v>190</v>
      </c>
      <c r="E261" s="58" t="s">
        <v>518</v>
      </c>
      <c r="F261" s="58" t="s">
        <v>189</v>
      </c>
      <c r="G261" s="41" t="s">
        <v>2467</v>
      </c>
      <c r="H261" s="42" t="s">
        <v>720</v>
      </c>
    </row>
    <row r="262" spans="1:8" s="55" customFormat="1" x14ac:dyDescent="0.2">
      <c r="A262" s="77">
        <v>260</v>
      </c>
      <c r="B262" s="58" t="s">
        <v>571</v>
      </c>
      <c r="C262" s="58" t="s">
        <v>1777</v>
      </c>
      <c r="D262" s="58" t="s">
        <v>190</v>
      </c>
      <c r="E262" s="58" t="s">
        <v>518</v>
      </c>
      <c r="F262" s="58" t="s">
        <v>189</v>
      </c>
      <c r="G262" s="41" t="s">
        <v>2468</v>
      </c>
      <c r="H262" s="42" t="s">
        <v>724</v>
      </c>
    </row>
    <row r="263" spans="1:8" s="55" customFormat="1" x14ac:dyDescent="0.2">
      <c r="A263" s="77">
        <v>261</v>
      </c>
      <c r="B263" s="58" t="s">
        <v>571</v>
      </c>
      <c r="C263" s="58" t="s">
        <v>1777</v>
      </c>
      <c r="D263" s="58" t="s">
        <v>190</v>
      </c>
      <c r="E263" s="58" t="s">
        <v>511</v>
      </c>
      <c r="F263" s="58" t="s">
        <v>191</v>
      </c>
      <c r="G263" s="41" t="s">
        <v>2469</v>
      </c>
      <c r="H263" s="42" t="s">
        <v>223</v>
      </c>
    </row>
    <row r="264" spans="1:8" s="55" customFormat="1" x14ac:dyDescent="0.2">
      <c r="A264" s="77">
        <v>262</v>
      </c>
      <c r="B264" s="58" t="s">
        <v>571</v>
      </c>
      <c r="C264" s="58" t="s">
        <v>1777</v>
      </c>
      <c r="D264" s="58" t="s">
        <v>190</v>
      </c>
      <c r="E264" s="58" t="s">
        <v>511</v>
      </c>
      <c r="F264" s="58" t="s">
        <v>191</v>
      </c>
      <c r="G264" s="41" t="s">
        <v>2470</v>
      </c>
      <c r="H264" s="42" t="s">
        <v>224</v>
      </c>
    </row>
    <row r="265" spans="1:8" s="55" customFormat="1" x14ac:dyDescent="0.2">
      <c r="A265" s="77">
        <v>263</v>
      </c>
      <c r="B265" s="58" t="s">
        <v>571</v>
      </c>
      <c r="C265" s="58" t="s">
        <v>1777</v>
      </c>
      <c r="D265" s="58" t="s">
        <v>190</v>
      </c>
      <c r="E265" s="58" t="s">
        <v>511</v>
      </c>
      <c r="F265" s="58" t="s">
        <v>191</v>
      </c>
      <c r="G265" s="41" t="s">
        <v>2471</v>
      </c>
      <c r="H265" s="42" t="s">
        <v>225</v>
      </c>
    </row>
    <row r="266" spans="1:8" s="55" customFormat="1" x14ac:dyDescent="0.2">
      <c r="A266" s="77">
        <v>264</v>
      </c>
      <c r="B266" s="58" t="s">
        <v>571</v>
      </c>
      <c r="C266" s="58" t="s">
        <v>1777</v>
      </c>
      <c r="D266" s="58" t="s">
        <v>190</v>
      </c>
      <c r="E266" s="58" t="s">
        <v>511</v>
      </c>
      <c r="F266" s="58" t="s">
        <v>191</v>
      </c>
      <c r="G266" s="41" t="s">
        <v>2472</v>
      </c>
      <c r="H266" s="42" t="s">
        <v>151</v>
      </c>
    </row>
    <row r="267" spans="1:8" s="55" customFormat="1" x14ac:dyDescent="0.2">
      <c r="A267" s="77">
        <v>265</v>
      </c>
      <c r="B267" s="58" t="s">
        <v>571</v>
      </c>
      <c r="C267" s="58" t="s">
        <v>1777</v>
      </c>
      <c r="D267" s="58" t="s">
        <v>190</v>
      </c>
      <c r="E267" s="58" t="s">
        <v>511</v>
      </c>
      <c r="F267" s="58" t="s">
        <v>191</v>
      </c>
      <c r="G267" s="41" t="s">
        <v>2473</v>
      </c>
      <c r="H267" s="42" t="s">
        <v>152</v>
      </c>
    </row>
    <row r="268" spans="1:8" s="55" customFormat="1" x14ac:dyDescent="0.2">
      <c r="A268" s="77">
        <v>266</v>
      </c>
      <c r="B268" s="58" t="s">
        <v>571</v>
      </c>
      <c r="C268" s="58" t="s">
        <v>1777</v>
      </c>
      <c r="D268" s="58" t="s">
        <v>190</v>
      </c>
      <c r="E268" s="58" t="s">
        <v>511</v>
      </c>
      <c r="F268" s="58" t="s">
        <v>191</v>
      </c>
      <c r="G268" s="41" t="s">
        <v>2474</v>
      </c>
      <c r="H268" s="42" t="s">
        <v>233</v>
      </c>
    </row>
    <row r="269" spans="1:8" s="55" customFormat="1" x14ac:dyDescent="0.2">
      <c r="A269" s="77">
        <v>267</v>
      </c>
      <c r="B269" s="58" t="s">
        <v>571</v>
      </c>
      <c r="C269" s="58" t="s">
        <v>1777</v>
      </c>
      <c r="D269" s="58" t="s">
        <v>190</v>
      </c>
      <c r="E269" s="58" t="s">
        <v>511</v>
      </c>
      <c r="F269" s="58" t="s">
        <v>191</v>
      </c>
      <c r="G269" s="41" t="s">
        <v>2475</v>
      </c>
      <c r="H269" s="42" t="s">
        <v>234</v>
      </c>
    </row>
    <row r="270" spans="1:8" s="55" customFormat="1" x14ac:dyDescent="0.2">
      <c r="A270" s="77">
        <v>268</v>
      </c>
      <c r="B270" s="58" t="s">
        <v>571</v>
      </c>
      <c r="C270" s="58" t="s">
        <v>1777</v>
      </c>
      <c r="D270" s="58" t="s">
        <v>190</v>
      </c>
      <c r="E270" s="58" t="s">
        <v>511</v>
      </c>
      <c r="F270" s="58" t="s">
        <v>191</v>
      </c>
      <c r="G270" s="41" t="s">
        <v>2476</v>
      </c>
      <c r="H270" s="42" t="s">
        <v>235</v>
      </c>
    </row>
    <row r="271" spans="1:8" s="55" customFormat="1" x14ac:dyDescent="0.2">
      <c r="A271" s="77">
        <v>269</v>
      </c>
      <c r="B271" s="58" t="s">
        <v>571</v>
      </c>
      <c r="C271" s="58" t="s">
        <v>1777</v>
      </c>
      <c r="D271" s="58" t="s">
        <v>190</v>
      </c>
      <c r="E271" s="58" t="s">
        <v>511</v>
      </c>
      <c r="F271" s="58" t="s">
        <v>191</v>
      </c>
      <c r="G271" s="41" t="s">
        <v>2477</v>
      </c>
      <c r="H271" s="42" t="s">
        <v>236</v>
      </c>
    </row>
    <row r="272" spans="1:8" s="55" customFormat="1" x14ac:dyDescent="0.2">
      <c r="A272" s="77">
        <v>270</v>
      </c>
      <c r="B272" s="58" t="s">
        <v>571</v>
      </c>
      <c r="C272" s="58" t="s">
        <v>1777</v>
      </c>
      <c r="D272" s="58" t="s">
        <v>190</v>
      </c>
      <c r="E272" s="58" t="s">
        <v>511</v>
      </c>
      <c r="F272" s="58" t="s">
        <v>191</v>
      </c>
      <c r="G272" s="41" t="s">
        <v>2478</v>
      </c>
      <c r="H272" s="42" t="s">
        <v>237</v>
      </c>
    </row>
    <row r="273" spans="1:8" s="55" customFormat="1" x14ac:dyDescent="0.2">
      <c r="A273" s="77">
        <v>271</v>
      </c>
      <c r="B273" s="58" t="s">
        <v>571</v>
      </c>
      <c r="C273" s="58" t="s">
        <v>1777</v>
      </c>
      <c r="D273" s="58" t="s">
        <v>190</v>
      </c>
      <c r="E273" s="58" t="s">
        <v>511</v>
      </c>
      <c r="F273" s="58" t="s">
        <v>191</v>
      </c>
      <c r="G273" s="41" t="s">
        <v>2479</v>
      </c>
      <c r="H273" s="42" t="s">
        <v>606</v>
      </c>
    </row>
    <row r="274" spans="1:8" s="55" customFormat="1" x14ac:dyDescent="0.2">
      <c r="A274" s="77">
        <v>272</v>
      </c>
      <c r="B274" s="58" t="s">
        <v>571</v>
      </c>
      <c r="C274" s="58" t="s">
        <v>1777</v>
      </c>
      <c r="D274" s="58" t="s">
        <v>190</v>
      </c>
      <c r="E274" s="58" t="s">
        <v>511</v>
      </c>
      <c r="F274" s="58" t="s">
        <v>191</v>
      </c>
      <c r="G274" s="41" t="s">
        <v>2480</v>
      </c>
      <c r="H274" s="42" t="s">
        <v>607</v>
      </c>
    </row>
    <row r="275" spans="1:8" s="55" customFormat="1" x14ac:dyDescent="0.2">
      <c r="A275" s="77">
        <v>273</v>
      </c>
      <c r="B275" s="58" t="s">
        <v>571</v>
      </c>
      <c r="C275" s="58" t="s">
        <v>1777</v>
      </c>
      <c r="D275" s="58" t="s">
        <v>190</v>
      </c>
      <c r="E275" s="58" t="s">
        <v>511</v>
      </c>
      <c r="F275" s="58" t="s">
        <v>191</v>
      </c>
      <c r="G275" s="41" t="s">
        <v>1376</v>
      </c>
      <c r="H275" s="42" t="s">
        <v>153</v>
      </c>
    </row>
    <row r="276" spans="1:8" s="55" customFormat="1" x14ac:dyDescent="0.2">
      <c r="A276" s="77">
        <v>274</v>
      </c>
      <c r="B276" s="58" t="s">
        <v>571</v>
      </c>
      <c r="C276" s="58" t="s">
        <v>1777</v>
      </c>
      <c r="D276" s="58" t="s">
        <v>190</v>
      </c>
      <c r="E276" s="58" t="s">
        <v>511</v>
      </c>
      <c r="F276" s="58" t="s">
        <v>191</v>
      </c>
      <c r="G276" s="41" t="s">
        <v>1377</v>
      </c>
      <c r="H276" s="42" t="s">
        <v>1771</v>
      </c>
    </row>
    <row r="277" spans="1:8" s="55" customFormat="1" x14ac:dyDescent="0.2">
      <c r="A277" s="77">
        <v>275</v>
      </c>
      <c r="B277" s="58" t="s">
        <v>571</v>
      </c>
      <c r="C277" s="58" t="s">
        <v>1777</v>
      </c>
      <c r="D277" s="58" t="s">
        <v>190</v>
      </c>
      <c r="E277" s="58" t="s">
        <v>511</v>
      </c>
      <c r="F277" s="58" t="s">
        <v>191</v>
      </c>
      <c r="G277" s="41" t="s">
        <v>1378</v>
      </c>
      <c r="H277" s="42" t="s">
        <v>154</v>
      </c>
    </row>
    <row r="278" spans="1:8" s="55" customFormat="1" x14ac:dyDescent="0.2">
      <c r="A278" s="77">
        <v>276</v>
      </c>
      <c r="B278" s="58" t="s">
        <v>571</v>
      </c>
      <c r="C278" s="58" t="s">
        <v>1777</v>
      </c>
      <c r="D278" s="58" t="s">
        <v>190</v>
      </c>
      <c r="E278" s="58" t="s">
        <v>511</v>
      </c>
      <c r="F278" s="58" t="s">
        <v>191</v>
      </c>
      <c r="G278" s="41" t="s">
        <v>1379</v>
      </c>
      <c r="H278" s="42" t="s">
        <v>608</v>
      </c>
    </row>
    <row r="279" spans="1:8" s="55" customFormat="1" x14ac:dyDescent="0.2">
      <c r="A279" s="77">
        <v>277</v>
      </c>
      <c r="B279" s="58" t="s">
        <v>571</v>
      </c>
      <c r="C279" s="58" t="s">
        <v>1777</v>
      </c>
      <c r="D279" s="58" t="s">
        <v>190</v>
      </c>
      <c r="E279" s="58" t="s">
        <v>511</v>
      </c>
      <c r="F279" s="58" t="s">
        <v>191</v>
      </c>
      <c r="G279" s="41" t="s">
        <v>1380</v>
      </c>
      <c r="H279" s="42" t="s">
        <v>226</v>
      </c>
    </row>
    <row r="280" spans="1:8" s="55" customFormat="1" x14ac:dyDescent="0.2">
      <c r="A280" s="77">
        <v>278</v>
      </c>
      <c r="B280" s="58" t="s">
        <v>571</v>
      </c>
      <c r="C280" s="58" t="s">
        <v>1777</v>
      </c>
      <c r="D280" s="58" t="s">
        <v>190</v>
      </c>
      <c r="E280" s="58" t="s">
        <v>511</v>
      </c>
      <c r="F280" s="58" t="s">
        <v>191</v>
      </c>
      <c r="G280" s="41" t="s">
        <v>1381</v>
      </c>
      <c r="H280" s="42" t="s">
        <v>231</v>
      </c>
    </row>
    <row r="281" spans="1:8" s="55" customFormat="1" x14ac:dyDescent="0.2">
      <c r="A281" s="77">
        <v>279</v>
      </c>
      <c r="B281" s="58" t="s">
        <v>571</v>
      </c>
      <c r="C281" s="58" t="s">
        <v>1777</v>
      </c>
      <c r="D281" s="58" t="s">
        <v>190</v>
      </c>
      <c r="E281" s="58" t="s">
        <v>511</v>
      </c>
      <c r="F281" s="58" t="s">
        <v>191</v>
      </c>
      <c r="G281" s="41" t="s">
        <v>1382</v>
      </c>
      <c r="H281" s="42" t="s">
        <v>232</v>
      </c>
    </row>
    <row r="282" spans="1:8" s="55" customFormat="1" x14ac:dyDescent="0.2">
      <c r="A282" s="77">
        <v>280</v>
      </c>
      <c r="B282" s="58" t="s">
        <v>571</v>
      </c>
      <c r="C282" s="58" t="s">
        <v>1777</v>
      </c>
      <c r="D282" s="58" t="s">
        <v>190</v>
      </c>
      <c r="E282" s="58" t="s">
        <v>511</v>
      </c>
      <c r="F282" s="58" t="s">
        <v>191</v>
      </c>
      <c r="G282" s="41" t="s">
        <v>1383</v>
      </c>
      <c r="H282" s="42" t="s">
        <v>2350</v>
      </c>
    </row>
    <row r="283" spans="1:8" s="55" customFormat="1" x14ac:dyDescent="0.2">
      <c r="A283" s="77">
        <v>281</v>
      </c>
      <c r="B283" s="58" t="s">
        <v>571</v>
      </c>
      <c r="C283" s="58" t="s">
        <v>1777</v>
      </c>
      <c r="D283" s="58" t="s">
        <v>190</v>
      </c>
      <c r="E283" s="58" t="s">
        <v>511</v>
      </c>
      <c r="F283" s="58" t="s">
        <v>191</v>
      </c>
      <c r="G283" s="41" t="s">
        <v>1384</v>
      </c>
      <c r="H283" s="42" t="s">
        <v>2351</v>
      </c>
    </row>
    <row r="284" spans="1:8" s="55" customFormat="1" x14ac:dyDescent="0.2">
      <c r="A284" s="77">
        <v>282</v>
      </c>
      <c r="B284" s="58" t="s">
        <v>571</v>
      </c>
      <c r="C284" s="58" t="s">
        <v>1777</v>
      </c>
      <c r="D284" s="58" t="s">
        <v>190</v>
      </c>
      <c r="E284" s="58" t="s">
        <v>511</v>
      </c>
      <c r="F284" s="58" t="s">
        <v>191</v>
      </c>
      <c r="G284" s="41" t="s">
        <v>1385</v>
      </c>
      <c r="H284" s="42" t="s">
        <v>2352</v>
      </c>
    </row>
    <row r="285" spans="1:8" s="55" customFormat="1" x14ac:dyDescent="0.2">
      <c r="A285" s="77">
        <v>283</v>
      </c>
      <c r="B285" s="58" t="s">
        <v>571</v>
      </c>
      <c r="C285" s="58" t="s">
        <v>1777</v>
      </c>
      <c r="D285" s="58" t="s">
        <v>190</v>
      </c>
      <c r="E285" s="58" t="s">
        <v>511</v>
      </c>
      <c r="F285" s="58" t="s">
        <v>191</v>
      </c>
      <c r="G285" s="41" t="s">
        <v>1386</v>
      </c>
      <c r="H285" s="42" t="s">
        <v>2353</v>
      </c>
    </row>
    <row r="286" spans="1:8" s="55" customFormat="1" x14ac:dyDescent="0.2">
      <c r="A286" s="77">
        <v>284</v>
      </c>
      <c r="B286" s="58" t="s">
        <v>571</v>
      </c>
      <c r="C286" s="58" t="s">
        <v>1777</v>
      </c>
      <c r="D286" s="58" t="s">
        <v>190</v>
      </c>
      <c r="E286" s="58" t="s">
        <v>511</v>
      </c>
      <c r="F286" s="58" t="s">
        <v>191</v>
      </c>
      <c r="G286" s="41" t="s">
        <v>1387</v>
      </c>
      <c r="H286" s="42" t="s">
        <v>2354</v>
      </c>
    </row>
    <row r="287" spans="1:8" s="55" customFormat="1" x14ac:dyDescent="0.2">
      <c r="A287" s="77">
        <v>285</v>
      </c>
      <c r="B287" s="58" t="s">
        <v>571</v>
      </c>
      <c r="C287" s="58" t="s">
        <v>1777</v>
      </c>
      <c r="D287" s="58" t="s">
        <v>190</v>
      </c>
      <c r="E287" s="58" t="s">
        <v>511</v>
      </c>
      <c r="F287" s="58" t="s">
        <v>191</v>
      </c>
      <c r="G287" s="41" t="s">
        <v>1388</v>
      </c>
      <c r="H287" s="42" t="s">
        <v>155</v>
      </c>
    </row>
    <row r="288" spans="1:8" s="55" customFormat="1" x14ac:dyDescent="0.2">
      <c r="A288" s="77">
        <v>286</v>
      </c>
      <c r="B288" s="58" t="s">
        <v>571</v>
      </c>
      <c r="C288" s="58" t="s">
        <v>1777</v>
      </c>
      <c r="D288" s="58" t="s">
        <v>190</v>
      </c>
      <c r="E288" s="58" t="s">
        <v>511</v>
      </c>
      <c r="F288" s="58" t="s">
        <v>191</v>
      </c>
      <c r="G288" s="41" t="s">
        <v>1389</v>
      </c>
      <c r="H288" s="42" t="s">
        <v>156</v>
      </c>
    </row>
    <row r="289" spans="1:8" s="55" customFormat="1" x14ac:dyDescent="0.2">
      <c r="A289" s="77">
        <v>287</v>
      </c>
      <c r="B289" s="58" t="s">
        <v>571</v>
      </c>
      <c r="C289" s="58" t="s">
        <v>1777</v>
      </c>
      <c r="D289" s="58" t="s">
        <v>190</v>
      </c>
      <c r="E289" s="58" t="s">
        <v>511</v>
      </c>
      <c r="F289" s="58" t="s">
        <v>191</v>
      </c>
      <c r="G289" s="41" t="s">
        <v>1390</v>
      </c>
      <c r="H289" s="42" t="s">
        <v>157</v>
      </c>
    </row>
    <row r="290" spans="1:8" s="55" customFormat="1" x14ac:dyDescent="0.2">
      <c r="A290" s="77">
        <v>288</v>
      </c>
      <c r="B290" s="58" t="s">
        <v>571</v>
      </c>
      <c r="C290" s="58" t="s">
        <v>1777</v>
      </c>
      <c r="D290" s="58" t="s">
        <v>190</v>
      </c>
      <c r="E290" s="58" t="s">
        <v>511</v>
      </c>
      <c r="F290" s="58" t="s">
        <v>191</v>
      </c>
      <c r="G290" s="41" t="s">
        <v>1391</v>
      </c>
      <c r="H290" s="42" t="s">
        <v>609</v>
      </c>
    </row>
    <row r="291" spans="1:8" s="55" customFormat="1" x14ac:dyDescent="0.2">
      <c r="A291" s="77">
        <v>289</v>
      </c>
      <c r="B291" s="58" t="s">
        <v>571</v>
      </c>
      <c r="C291" s="58" t="s">
        <v>1777</v>
      </c>
      <c r="D291" s="58" t="s">
        <v>190</v>
      </c>
      <c r="E291" s="58" t="s">
        <v>511</v>
      </c>
      <c r="F291" s="58" t="s">
        <v>191</v>
      </c>
      <c r="G291" s="41" t="s">
        <v>1392</v>
      </c>
      <c r="H291" s="42" t="s">
        <v>158</v>
      </c>
    </row>
    <row r="292" spans="1:8" s="55" customFormat="1" x14ac:dyDescent="0.2">
      <c r="A292" s="77">
        <v>290</v>
      </c>
      <c r="B292" s="58" t="s">
        <v>571</v>
      </c>
      <c r="C292" s="58" t="s">
        <v>1777</v>
      </c>
      <c r="D292" s="58" t="s">
        <v>190</v>
      </c>
      <c r="E292" s="58" t="s">
        <v>511</v>
      </c>
      <c r="F292" s="58" t="s">
        <v>191</v>
      </c>
      <c r="G292" s="41" t="s">
        <v>1393</v>
      </c>
      <c r="H292" s="42" t="s">
        <v>1190</v>
      </c>
    </row>
    <row r="293" spans="1:8" s="55" customFormat="1" x14ac:dyDescent="0.2">
      <c r="A293" s="77">
        <v>291</v>
      </c>
      <c r="B293" s="58" t="s">
        <v>571</v>
      </c>
      <c r="C293" s="58" t="s">
        <v>1777</v>
      </c>
      <c r="D293" s="58" t="s">
        <v>190</v>
      </c>
      <c r="E293" s="58" t="s">
        <v>511</v>
      </c>
      <c r="F293" s="58" t="s">
        <v>191</v>
      </c>
      <c r="G293" s="41" t="s">
        <v>1394</v>
      </c>
      <c r="H293" s="42" t="s">
        <v>238</v>
      </c>
    </row>
    <row r="294" spans="1:8" s="55" customFormat="1" x14ac:dyDescent="0.2">
      <c r="A294" s="77">
        <v>292</v>
      </c>
      <c r="B294" s="58" t="s">
        <v>571</v>
      </c>
      <c r="C294" s="58" t="s">
        <v>1777</v>
      </c>
      <c r="D294" s="58" t="s">
        <v>190</v>
      </c>
      <c r="E294" s="58" t="s">
        <v>511</v>
      </c>
      <c r="F294" s="58" t="s">
        <v>191</v>
      </c>
      <c r="G294" s="41" t="s">
        <v>1395</v>
      </c>
      <c r="H294" s="42" t="s">
        <v>239</v>
      </c>
    </row>
    <row r="295" spans="1:8" s="55" customFormat="1" x14ac:dyDescent="0.2">
      <c r="A295" s="77">
        <v>293</v>
      </c>
      <c r="B295" s="58" t="s">
        <v>571</v>
      </c>
      <c r="C295" s="58" t="s">
        <v>1777</v>
      </c>
      <c r="D295" s="58" t="s">
        <v>190</v>
      </c>
      <c r="E295" s="58" t="s">
        <v>511</v>
      </c>
      <c r="F295" s="58" t="s">
        <v>191</v>
      </c>
      <c r="G295" s="41" t="s">
        <v>1396</v>
      </c>
      <c r="H295" s="42" t="s">
        <v>168</v>
      </c>
    </row>
    <row r="296" spans="1:8" s="55" customFormat="1" x14ac:dyDescent="0.2">
      <c r="A296" s="77">
        <v>294</v>
      </c>
      <c r="B296" s="58" t="s">
        <v>571</v>
      </c>
      <c r="C296" s="58" t="s">
        <v>1777</v>
      </c>
      <c r="D296" s="58" t="s">
        <v>190</v>
      </c>
      <c r="E296" s="58" t="s">
        <v>511</v>
      </c>
      <c r="F296" s="58" t="s">
        <v>191</v>
      </c>
      <c r="G296" s="41" t="s">
        <v>1397</v>
      </c>
      <c r="H296" s="42" t="s">
        <v>718</v>
      </c>
    </row>
    <row r="297" spans="1:8" s="55" customFormat="1" x14ac:dyDescent="0.2">
      <c r="A297" s="77">
        <v>295</v>
      </c>
      <c r="B297" s="58" t="s">
        <v>571</v>
      </c>
      <c r="C297" s="58" t="s">
        <v>1777</v>
      </c>
      <c r="D297" s="58" t="s">
        <v>190</v>
      </c>
      <c r="E297" s="58" t="s">
        <v>511</v>
      </c>
      <c r="F297" s="58" t="s">
        <v>191</v>
      </c>
      <c r="G297" s="41" t="s">
        <v>1398</v>
      </c>
      <c r="H297" s="42" t="s">
        <v>722</v>
      </c>
    </row>
    <row r="298" spans="1:8" s="55" customFormat="1" x14ac:dyDescent="0.2">
      <c r="A298" s="77">
        <v>296</v>
      </c>
      <c r="B298" s="58" t="s">
        <v>571</v>
      </c>
      <c r="C298" s="58" t="s">
        <v>1777</v>
      </c>
      <c r="D298" s="58" t="s">
        <v>190</v>
      </c>
      <c r="E298" s="58" t="s">
        <v>511</v>
      </c>
      <c r="F298" s="58" t="s">
        <v>191</v>
      </c>
      <c r="G298" s="41" t="s">
        <v>1399</v>
      </c>
      <c r="H298" s="42" t="s">
        <v>170</v>
      </c>
    </row>
    <row r="299" spans="1:8" s="55" customFormat="1" x14ac:dyDescent="0.2">
      <c r="A299" s="77">
        <v>297</v>
      </c>
      <c r="B299" s="58" t="s">
        <v>571</v>
      </c>
      <c r="C299" s="58" t="s">
        <v>1777</v>
      </c>
      <c r="D299" s="58" t="s">
        <v>190</v>
      </c>
      <c r="E299" s="58" t="s">
        <v>511</v>
      </c>
      <c r="F299" s="58" t="s">
        <v>191</v>
      </c>
      <c r="G299" s="41" t="s">
        <v>1400</v>
      </c>
      <c r="H299" s="42" t="s">
        <v>720</v>
      </c>
    </row>
    <row r="300" spans="1:8" s="55" customFormat="1" x14ac:dyDescent="0.2">
      <c r="A300" s="77">
        <v>298</v>
      </c>
      <c r="B300" s="58" t="s">
        <v>571</v>
      </c>
      <c r="C300" s="58" t="s">
        <v>1777</v>
      </c>
      <c r="D300" s="58" t="s">
        <v>190</v>
      </c>
      <c r="E300" s="58" t="s">
        <v>511</v>
      </c>
      <c r="F300" s="58" t="s">
        <v>191</v>
      </c>
      <c r="G300" s="41" t="s">
        <v>1401</v>
      </c>
      <c r="H300" s="42" t="s">
        <v>724</v>
      </c>
    </row>
    <row r="301" spans="1:8" s="55" customFormat="1" x14ac:dyDescent="0.2">
      <c r="A301" s="77">
        <v>299</v>
      </c>
      <c r="B301" s="58" t="s">
        <v>571</v>
      </c>
      <c r="C301" s="58" t="s">
        <v>1777</v>
      </c>
      <c r="D301" s="58" t="s">
        <v>516</v>
      </c>
      <c r="E301" s="58" t="s">
        <v>518</v>
      </c>
      <c r="F301" s="58" t="s">
        <v>1775</v>
      </c>
      <c r="G301" s="41" t="s">
        <v>1402</v>
      </c>
      <c r="H301" s="42" t="s">
        <v>224</v>
      </c>
    </row>
    <row r="302" spans="1:8" s="55" customFormat="1" x14ac:dyDescent="0.2">
      <c r="A302" s="77">
        <v>300</v>
      </c>
      <c r="B302" s="58" t="s">
        <v>571</v>
      </c>
      <c r="C302" s="58" t="s">
        <v>1777</v>
      </c>
      <c r="D302" s="58" t="s">
        <v>516</v>
      </c>
      <c r="E302" s="58" t="s">
        <v>518</v>
      </c>
      <c r="F302" s="58" t="s">
        <v>1775</v>
      </c>
      <c r="G302" s="41" t="s">
        <v>1403</v>
      </c>
      <c r="H302" s="42" t="s">
        <v>151</v>
      </c>
    </row>
    <row r="303" spans="1:8" s="55" customFormat="1" x14ac:dyDescent="0.2">
      <c r="A303" s="77">
        <v>301</v>
      </c>
      <c r="B303" s="58" t="s">
        <v>571</v>
      </c>
      <c r="C303" s="58" t="s">
        <v>1777</v>
      </c>
      <c r="D303" s="58" t="s">
        <v>516</v>
      </c>
      <c r="E303" s="58" t="s">
        <v>518</v>
      </c>
      <c r="F303" s="58" t="s">
        <v>1775</v>
      </c>
      <c r="G303" s="41" t="s">
        <v>1404</v>
      </c>
      <c r="H303" s="42" t="s">
        <v>152</v>
      </c>
    </row>
    <row r="304" spans="1:8" s="55" customFormat="1" x14ac:dyDescent="0.2">
      <c r="A304" s="77">
        <v>302</v>
      </c>
      <c r="B304" s="58" t="s">
        <v>571</v>
      </c>
      <c r="C304" s="58" t="s">
        <v>1777</v>
      </c>
      <c r="D304" s="58" t="s">
        <v>516</v>
      </c>
      <c r="E304" s="58" t="s">
        <v>518</v>
      </c>
      <c r="F304" s="58" t="s">
        <v>1775</v>
      </c>
      <c r="G304" s="41" t="s">
        <v>1405</v>
      </c>
      <c r="H304" s="42" t="s">
        <v>233</v>
      </c>
    </row>
    <row r="305" spans="1:8" s="55" customFormat="1" x14ac:dyDescent="0.2">
      <c r="A305" s="77">
        <v>303</v>
      </c>
      <c r="B305" s="58" t="s">
        <v>571</v>
      </c>
      <c r="C305" s="58" t="s">
        <v>1777</v>
      </c>
      <c r="D305" s="58" t="s">
        <v>516</v>
      </c>
      <c r="E305" s="58" t="s">
        <v>518</v>
      </c>
      <c r="F305" s="58" t="s">
        <v>1775</v>
      </c>
      <c r="G305" s="41" t="s">
        <v>1406</v>
      </c>
      <c r="H305" s="42" t="s">
        <v>234</v>
      </c>
    </row>
    <row r="306" spans="1:8" s="55" customFormat="1" x14ac:dyDescent="0.2">
      <c r="A306" s="77">
        <v>304</v>
      </c>
      <c r="B306" s="58" t="s">
        <v>571</v>
      </c>
      <c r="C306" s="58" t="s">
        <v>1777</v>
      </c>
      <c r="D306" s="58" t="s">
        <v>516</v>
      </c>
      <c r="E306" s="58" t="s">
        <v>518</v>
      </c>
      <c r="F306" s="58" t="s">
        <v>1775</v>
      </c>
      <c r="G306" s="41" t="s">
        <v>1407</v>
      </c>
      <c r="H306" s="42" t="s">
        <v>235</v>
      </c>
    </row>
    <row r="307" spans="1:8" s="55" customFormat="1" x14ac:dyDescent="0.2">
      <c r="A307" s="77">
        <v>305</v>
      </c>
      <c r="B307" s="58" t="s">
        <v>571</v>
      </c>
      <c r="C307" s="58" t="s">
        <v>1777</v>
      </c>
      <c r="D307" s="58" t="s">
        <v>516</v>
      </c>
      <c r="E307" s="58" t="s">
        <v>518</v>
      </c>
      <c r="F307" s="58" t="s">
        <v>1775</v>
      </c>
      <c r="G307" s="41" t="s">
        <v>1408</v>
      </c>
      <c r="H307" s="42" t="s">
        <v>236</v>
      </c>
    </row>
    <row r="308" spans="1:8" s="55" customFormat="1" x14ac:dyDescent="0.2">
      <c r="A308" s="77">
        <v>306</v>
      </c>
      <c r="B308" s="58" t="s">
        <v>571</v>
      </c>
      <c r="C308" s="58" t="s">
        <v>1777</v>
      </c>
      <c r="D308" s="58" t="s">
        <v>516</v>
      </c>
      <c r="E308" s="58" t="s">
        <v>518</v>
      </c>
      <c r="F308" s="58" t="s">
        <v>1775</v>
      </c>
      <c r="G308" s="41" t="s">
        <v>1409</v>
      </c>
      <c r="H308" s="42" t="s">
        <v>237</v>
      </c>
    </row>
    <row r="309" spans="1:8" s="55" customFormat="1" x14ac:dyDescent="0.2">
      <c r="A309" s="77">
        <v>307</v>
      </c>
      <c r="B309" s="58" t="s">
        <v>571</v>
      </c>
      <c r="C309" s="58" t="s">
        <v>1777</v>
      </c>
      <c r="D309" s="58" t="s">
        <v>516</v>
      </c>
      <c r="E309" s="58" t="s">
        <v>518</v>
      </c>
      <c r="F309" s="58" t="s">
        <v>1775</v>
      </c>
      <c r="G309" s="41" t="s">
        <v>1410</v>
      </c>
      <c r="H309" s="42" t="s">
        <v>606</v>
      </c>
    </row>
    <row r="310" spans="1:8" s="55" customFormat="1" x14ac:dyDescent="0.2">
      <c r="A310" s="77">
        <v>308</v>
      </c>
      <c r="B310" s="58" t="s">
        <v>571</v>
      </c>
      <c r="C310" s="58" t="s">
        <v>1777</v>
      </c>
      <c r="D310" s="58" t="s">
        <v>516</v>
      </c>
      <c r="E310" s="58" t="s">
        <v>518</v>
      </c>
      <c r="F310" s="58" t="s">
        <v>1775</v>
      </c>
      <c r="G310" s="41" t="s">
        <v>1411</v>
      </c>
      <c r="H310" s="42" t="s">
        <v>607</v>
      </c>
    </row>
    <row r="311" spans="1:8" s="55" customFormat="1" x14ac:dyDescent="0.2">
      <c r="A311" s="77">
        <v>309</v>
      </c>
      <c r="B311" s="58" t="s">
        <v>571</v>
      </c>
      <c r="C311" s="58" t="s">
        <v>1777</v>
      </c>
      <c r="D311" s="58" t="s">
        <v>516</v>
      </c>
      <c r="E311" s="58" t="s">
        <v>518</v>
      </c>
      <c r="F311" s="58" t="s">
        <v>1775</v>
      </c>
      <c r="G311" s="41" t="s">
        <v>1412</v>
      </c>
      <c r="H311" s="42" t="s">
        <v>154</v>
      </c>
    </row>
    <row r="312" spans="1:8" s="55" customFormat="1" x14ac:dyDescent="0.2">
      <c r="A312" s="77">
        <v>310</v>
      </c>
      <c r="B312" s="58" t="s">
        <v>571</v>
      </c>
      <c r="C312" s="58" t="s">
        <v>1777</v>
      </c>
      <c r="D312" s="58" t="s">
        <v>516</v>
      </c>
      <c r="E312" s="58" t="s">
        <v>518</v>
      </c>
      <c r="F312" s="58" t="s">
        <v>1775</v>
      </c>
      <c r="G312" s="41" t="s">
        <v>1413</v>
      </c>
      <c r="H312" s="42" t="s">
        <v>608</v>
      </c>
    </row>
    <row r="313" spans="1:8" s="55" customFormat="1" x14ac:dyDescent="0.2">
      <c r="A313" s="77">
        <v>311</v>
      </c>
      <c r="B313" s="58" t="s">
        <v>571</v>
      </c>
      <c r="C313" s="58" t="s">
        <v>1777</v>
      </c>
      <c r="D313" s="58" t="s">
        <v>516</v>
      </c>
      <c r="E313" s="58" t="s">
        <v>518</v>
      </c>
      <c r="F313" s="58" t="s">
        <v>1775</v>
      </c>
      <c r="G313" s="41" t="s">
        <v>1414</v>
      </c>
      <c r="H313" s="42" t="s">
        <v>226</v>
      </c>
    </row>
    <row r="314" spans="1:8" s="55" customFormat="1" x14ac:dyDescent="0.2">
      <c r="A314" s="77">
        <v>312</v>
      </c>
      <c r="B314" s="58" t="s">
        <v>571</v>
      </c>
      <c r="C314" s="58" t="s">
        <v>1777</v>
      </c>
      <c r="D314" s="58" t="s">
        <v>516</v>
      </c>
      <c r="E314" s="58" t="s">
        <v>518</v>
      </c>
      <c r="F314" s="58" t="s">
        <v>1775</v>
      </c>
      <c r="G314" s="41" t="s">
        <v>1415</v>
      </c>
      <c r="H314" s="42" t="s">
        <v>231</v>
      </c>
    </row>
    <row r="315" spans="1:8" s="55" customFormat="1" x14ac:dyDescent="0.2">
      <c r="A315" s="77">
        <v>313</v>
      </c>
      <c r="B315" s="58" t="s">
        <v>571</v>
      </c>
      <c r="C315" s="58" t="s">
        <v>1777</v>
      </c>
      <c r="D315" s="58" t="s">
        <v>516</v>
      </c>
      <c r="E315" s="58" t="s">
        <v>518</v>
      </c>
      <c r="F315" s="58" t="s">
        <v>1775</v>
      </c>
      <c r="G315" s="41" t="s">
        <v>1416</v>
      </c>
      <c r="H315" s="42" t="s">
        <v>232</v>
      </c>
    </row>
    <row r="316" spans="1:8" s="55" customFormat="1" x14ac:dyDescent="0.2">
      <c r="A316" s="77">
        <v>314</v>
      </c>
      <c r="B316" s="58" t="s">
        <v>571</v>
      </c>
      <c r="C316" s="58" t="s">
        <v>1777</v>
      </c>
      <c r="D316" s="58" t="s">
        <v>516</v>
      </c>
      <c r="E316" s="58" t="s">
        <v>518</v>
      </c>
      <c r="F316" s="58" t="s">
        <v>1775</v>
      </c>
      <c r="G316" s="41" t="s">
        <v>1417</v>
      </c>
      <c r="H316" s="42" t="s">
        <v>157</v>
      </c>
    </row>
    <row r="317" spans="1:8" s="55" customFormat="1" x14ac:dyDescent="0.2">
      <c r="A317" s="77">
        <v>315</v>
      </c>
      <c r="B317" s="58" t="s">
        <v>571</v>
      </c>
      <c r="C317" s="58" t="s">
        <v>1777</v>
      </c>
      <c r="D317" s="58" t="s">
        <v>516</v>
      </c>
      <c r="E317" s="58" t="s">
        <v>518</v>
      </c>
      <c r="F317" s="58" t="s">
        <v>1775</v>
      </c>
      <c r="G317" s="41" t="s">
        <v>1418</v>
      </c>
      <c r="H317" s="42" t="s">
        <v>609</v>
      </c>
    </row>
    <row r="318" spans="1:8" s="55" customFormat="1" x14ac:dyDescent="0.2">
      <c r="A318" s="77">
        <v>316</v>
      </c>
      <c r="B318" s="58" t="s">
        <v>571</v>
      </c>
      <c r="C318" s="58" t="s">
        <v>1777</v>
      </c>
      <c r="D318" s="58" t="s">
        <v>516</v>
      </c>
      <c r="E318" s="58" t="s">
        <v>518</v>
      </c>
      <c r="F318" s="58" t="s">
        <v>1775</v>
      </c>
      <c r="G318" s="41" t="s">
        <v>1419</v>
      </c>
      <c r="H318" s="42" t="s">
        <v>158</v>
      </c>
    </row>
    <row r="319" spans="1:8" s="55" customFormat="1" x14ac:dyDescent="0.2">
      <c r="A319" s="77">
        <v>317</v>
      </c>
      <c r="B319" s="58" t="s">
        <v>571</v>
      </c>
      <c r="C319" s="58" t="s">
        <v>1777</v>
      </c>
      <c r="D319" s="58" t="s">
        <v>516</v>
      </c>
      <c r="E319" s="58" t="s">
        <v>518</v>
      </c>
      <c r="F319" s="58" t="s">
        <v>1775</v>
      </c>
      <c r="G319" s="41" t="s">
        <v>1420</v>
      </c>
      <c r="H319" s="42" t="s">
        <v>1190</v>
      </c>
    </row>
    <row r="320" spans="1:8" s="55" customFormat="1" x14ac:dyDescent="0.2">
      <c r="A320" s="77">
        <v>318</v>
      </c>
      <c r="B320" s="58" t="s">
        <v>571</v>
      </c>
      <c r="C320" s="58" t="s">
        <v>1777</v>
      </c>
      <c r="D320" s="58" t="s">
        <v>516</v>
      </c>
      <c r="E320" s="58" t="s">
        <v>518</v>
      </c>
      <c r="F320" s="58" t="s">
        <v>1775</v>
      </c>
      <c r="G320" s="41" t="s">
        <v>1421</v>
      </c>
      <c r="H320" s="42" t="s">
        <v>238</v>
      </c>
    </row>
    <row r="321" spans="1:8" s="55" customFormat="1" x14ac:dyDescent="0.2">
      <c r="A321" s="77">
        <v>319</v>
      </c>
      <c r="B321" s="58" t="s">
        <v>571</v>
      </c>
      <c r="C321" s="58" t="s">
        <v>1777</v>
      </c>
      <c r="D321" s="58" t="s">
        <v>516</v>
      </c>
      <c r="E321" s="58" t="s">
        <v>518</v>
      </c>
      <c r="F321" s="58" t="s">
        <v>1775</v>
      </c>
      <c r="G321" s="41" t="s">
        <v>1422</v>
      </c>
      <c r="H321" s="42" t="s">
        <v>239</v>
      </c>
    </row>
    <row r="322" spans="1:8" s="55" customFormat="1" x14ac:dyDescent="0.2">
      <c r="A322" s="77">
        <v>320</v>
      </c>
      <c r="B322" s="58" t="s">
        <v>571</v>
      </c>
      <c r="C322" s="58" t="s">
        <v>1777</v>
      </c>
      <c r="D322" s="58" t="s">
        <v>516</v>
      </c>
      <c r="E322" s="58" t="s">
        <v>518</v>
      </c>
      <c r="F322" s="58" t="s">
        <v>1775</v>
      </c>
      <c r="G322" s="41" t="s">
        <v>1423</v>
      </c>
      <c r="H322" s="42" t="s">
        <v>725</v>
      </c>
    </row>
    <row r="323" spans="1:8" s="55" customFormat="1" x14ac:dyDescent="0.2">
      <c r="A323" s="77">
        <v>321</v>
      </c>
      <c r="B323" s="58" t="s">
        <v>571</v>
      </c>
      <c r="C323" s="58" t="s">
        <v>1777</v>
      </c>
      <c r="D323" s="58" t="s">
        <v>516</v>
      </c>
      <c r="E323" s="58" t="s">
        <v>518</v>
      </c>
      <c r="F323" s="58" t="s">
        <v>1775</v>
      </c>
      <c r="G323" s="41" t="s">
        <v>1424</v>
      </c>
      <c r="H323" s="42" t="s">
        <v>718</v>
      </c>
    </row>
    <row r="324" spans="1:8" s="55" customFormat="1" x14ac:dyDescent="0.2">
      <c r="A324" s="77">
        <v>322</v>
      </c>
      <c r="B324" s="58" t="s">
        <v>571</v>
      </c>
      <c r="C324" s="58" t="s">
        <v>1777</v>
      </c>
      <c r="D324" s="58" t="s">
        <v>516</v>
      </c>
      <c r="E324" s="58" t="s">
        <v>518</v>
      </c>
      <c r="F324" s="58" t="s">
        <v>1775</v>
      </c>
      <c r="G324" s="41" t="s">
        <v>1425</v>
      </c>
      <c r="H324" s="42" t="s">
        <v>722</v>
      </c>
    </row>
    <row r="325" spans="1:8" s="55" customFormat="1" x14ac:dyDescent="0.2">
      <c r="A325" s="77">
        <v>323</v>
      </c>
      <c r="B325" s="58" t="s">
        <v>571</v>
      </c>
      <c r="C325" s="58" t="s">
        <v>1777</v>
      </c>
      <c r="D325" s="58" t="s">
        <v>516</v>
      </c>
      <c r="E325" s="58" t="s">
        <v>518</v>
      </c>
      <c r="F325" s="58" t="s">
        <v>1775</v>
      </c>
      <c r="G325" s="41" t="s">
        <v>1426</v>
      </c>
      <c r="H325" s="42" t="s">
        <v>726</v>
      </c>
    </row>
    <row r="326" spans="1:8" s="55" customFormat="1" x14ac:dyDescent="0.2">
      <c r="A326" s="77">
        <v>324</v>
      </c>
      <c r="B326" s="58" t="s">
        <v>571</v>
      </c>
      <c r="C326" s="58" t="s">
        <v>1777</v>
      </c>
      <c r="D326" s="58" t="s">
        <v>516</v>
      </c>
      <c r="E326" s="58" t="s">
        <v>518</v>
      </c>
      <c r="F326" s="58" t="s">
        <v>1775</v>
      </c>
      <c r="G326" s="41" t="s">
        <v>1427</v>
      </c>
      <c r="H326" s="42" t="s">
        <v>720</v>
      </c>
    </row>
    <row r="327" spans="1:8" s="55" customFormat="1" x14ac:dyDescent="0.2">
      <c r="A327" s="77">
        <v>325</v>
      </c>
      <c r="B327" s="58" t="s">
        <v>571</v>
      </c>
      <c r="C327" s="58" t="s">
        <v>1777</v>
      </c>
      <c r="D327" s="58" t="s">
        <v>516</v>
      </c>
      <c r="E327" s="58" t="s">
        <v>518</v>
      </c>
      <c r="F327" s="58" t="s">
        <v>1775</v>
      </c>
      <c r="G327" s="41" t="s">
        <v>1428</v>
      </c>
      <c r="H327" s="42" t="s">
        <v>724</v>
      </c>
    </row>
    <row r="328" spans="1:8" s="55" customFormat="1" x14ac:dyDescent="0.2">
      <c r="A328" s="77">
        <v>326</v>
      </c>
      <c r="B328" s="58" t="s">
        <v>571</v>
      </c>
      <c r="C328" s="58" t="s">
        <v>1777</v>
      </c>
      <c r="D328" s="58" t="s">
        <v>516</v>
      </c>
      <c r="E328" s="58" t="s">
        <v>511</v>
      </c>
      <c r="F328" s="58" t="s">
        <v>1776</v>
      </c>
      <c r="G328" s="41" t="s">
        <v>1429</v>
      </c>
      <c r="H328" s="42" t="s">
        <v>223</v>
      </c>
    </row>
    <row r="329" spans="1:8" s="55" customFormat="1" x14ac:dyDescent="0.2">
      <c r="A329" s="77">
        <v>327</v>
      </c>
      <c r="B329" s="58" t="s">
        <v>571</v>
      </c>
      <c r="C329" s="58" t="s">
        <v>1777</v>
      </c>
      <c r="D329" s="58" t="s">
        <v>516</v>
      </c>
      <c r="E329" s="58" t="s">
        <v>511</v>
      </c>
      <c r="F329" s="58" t="s">
        <v>1776</v>
      </c>
      <c r="G329" s="41" t="s">
        <v>1430</v>
      </c>
      <c r="H329" s="42" t="s">
        <v>224</v>
      </c>
    </row>
    <row r="330" spans="1:8" s="55" customFormat="1" x14ac:dyDescent="0.2">
      <c r="A330" s="77">
        <v>328</v>
      </c>
      <c r="B330" s="58" t="s">
        <v>571</v>
      </c>
      <c r="C330" s="58" t="s">
        <v>1777</v>
      </c>
      <c r="D330" s="58" t="s">
        <v>516</v>
      </c>
      <c r="E330" s="58" t="s">
        <v>511</v>
      </c>
      <c r="F330" s="58" t="s">
        <v>1776</v>
      </c>
      <c r="G330" s="41" t="s">
        <v>1431</v>
      </c>
      <c r="H330" s="42" t="s">
        <v>225</v>
      </c>
    </row>
    <row r="331" spans="1:8" s="55" customFormat="1" x14ac:dyDescent="0.2">
      <c r="A331" s="77">
        <v>329</v>
      </c>
      <c r="B331" s="58" t="s">
        <v>571</v>
      </c>
      <c r="C331" s="58" t="s">
        <v>1777</v>
      </c>
      <c r="D331" s="58" t="s">
        <v>516</v>
      </c>
      <c r="E331" s="58" t="s">
        <v>511</v>
      </c>
      <c r="F331" s="58" t="s">
        <v>1776</v>
      </c>
      <c r="G331" s="41" t="s">
        <v>1432</v>
      </c>
      <c r="H331" s="42" t="s">
        <v>151</v>
      </c>
    </row>
    <row r="332" spans="1:8" s="55" customFormat="1" x14ac:dyDescent="0.2">
      <c r="A332" s="77">
        <v>330</v>
      </c>
      <c r="B332" s="58" t="s">
        <v>571</v>
      </c>
      <c r="C332" s="58" t="s">
        <v>1777</v>
      </c>
      <c r="D332" s="58" t="s">
        <v>516</v>
      </c>
      <c r="E332" s="58" t="s">
        <v>511</v>
      </c>
      <c r="F332" s="58" t="s">
        <v>1776</v>
      </c>
      <c r="G332" s="41" t="s">
        <v>1433</v>
      </c>
      <c r="H332" s="42" t="s">
        <v>152</v>
      </c>
    </row>
    <row r="333" spans="1:8" s="55" customFormat="1" x14ac:dyDescent="0.2">
      <c r="A333" s="77">
        <v>331</v>
      </c>
      <c r="B333" s="58" t="s">
        <v>571</v>
      </c>
      <c r="C333" s="58" t="s">
        <v>1777</v>
      </c>
      <c r="D333" s="58" t="s">
        <v>516</v>
      </c>
      <c r="E333" s="58" t="s">
        <v>511</v>
      </c>
      <c r="F333" s="58" t="s">
        <v>1776</v>
      </c>
      <c r="G333" s="41" t="s">
        <v>1434</v>
      </c>
      <c r="H333" s="42" t="s">
        <v>233</v>
      </c>
    </row>
    <row r="334" spans="1:8" s="55" customFormat="1" x14ac:dyDescent="0.2">
      <c r="A334" s="77">
        <v>332</v>
      </c>
      <c r="B334" s="58" t="s">
        <v>571</v>
      </c>
      <c r="C334" s="58" t="s">
        <v>1777</v>
      </c>
      <c r="D334" s="58" t="s">
        <v>516</v>
      </c>
      <c r="E334" s="58" t="s">
        <v>511</v>
      </c>
      <c r="F334" s="58" t="s">
        <v>1776</v>
      </c>
      <c r="G334" s="41" t="s">
        <v>1435</v>
      </c>
      <c r="H334" s="42" t="s">
        <v>234</v>
      </c>
    </row>
    <row r="335" spans="1:8" s="55" customFormat="1" x14ac:dyDescent="0.2">
      <c r="A335" s="77">
        <v>333</v>
      </c>
      <c r="B335" s="58" t="s">
        <v>571</v>
      </c>
      <c r="C335" s="58" t="s">
        <v>1777</v>
      </c>
      <c r="D335" s="58" t="s">
        <v>516</v>
      </c>
      <c r="E335" s="58" t="s">
        <v>511</v>
      </c>
      <c r="F335" s="58" t="s">
        <v>1776</v>
      </c>
      <c r="G335" s="41" t="s">
        <v>1436</v>
      </c>
      <c r="H335" s="42" t="s">
        <v>235</v>
      </c>
    </row>
    <row r="336" spans="1:8" s="55" customFormat="1" x14ac:dyDescent="0.2">
      <c r="A336" s="77">
        <v>334</v>
      </c>
      <c r="B336" s="58" t="s">
        <v>571</v>
      </c>
      <c r="C336" s="58" t="s">
        <v>1777</v>
      </c>
      <c r="D336" s="58" t="s">
        <v>516</v>
      </c>
      <c r="E336" s="58" t="s">
        <v>511</v>
      </c>
      <c r="F336" s="58" t="s">
        <v>1776</v>
      </c>
      <c r="G336" s="41" t="s">
        <v>1437</v>
      </c>
      <c r="H336" s="42" t="s">
        <v>236</v>
      </c>
    </row>
    <row r="337" spans="1:8" s="55" customFormat="1" x14ac:dyDescent="0.2">
      <c r="A337" s="77">
        <v>335</v>
      </c>
      <c r="B337" s="58" t="s">
        <v>571</v>
      </c>
      <c r="C337" s="58" t="s">
        <v>1777</v>
      </c>
      <c r="D337" s="58" t="s">
        <v>516</v>
      </c>
      <c r="E337" s="58" t="s">
        <v>511</v>
      </c>
      <c r="F337" s="58" t="s">
        <v>1776</v>
      </c>
      <c r="G337" s="41" t="s">
        <v>1438</v>
      </c>
      <c r="H337" s="42" t="s">
        <v>237</v>
      </c>
    </row>
    <row r="338" spans="1:8" s="55" customFormat="1" x14ac:dyDescent="0.2">
      <c r="A338" s="77">
        <v>336</v>
      </c>
      <c r="B338" s="58" t="s">
        <v>571</v>
      </c>
      <c r="C338" s="58" t="s">
        <v>1777</v>
      </c>
      <c r="D338" s="58" t="s">
        <v>516</v>
      </c>
      <c r="E338" s="58" t="s">
        <v>511</v>
      </c>
      <c r="F338" s="58" t="s">
        <v>1776</v>
      </c>
      <c r="G338" s="41" t="s">
        <v>1439</v>
      </c>
      <c r="H338" s="42" t="s">
        <v>606</v>
      </c>
    </row>
    <row r="339" spans="1:8" s="55" customFormat="1" x14ac:dyDescent="0.2">
      <c r="A339" s="77">
        <v>337</v>
      </c>
      <c r="B339" s="58" t="s">
        <v>571</v>
      </c>
      <c r="C339" s="58" t="s">
        <v>1777</v>
      </c>
      <c r="D339" s="58" t="s">
        <v>516</v>
      </c>
      <c r="E339" s="58" t="s">
        <v>511</v>
      </c>
      <c r="F339" s="58" t="s">
        <v>1776</v>
      </c>
      <c r="G339" s="41" t="s">
        <v>1440</v>
      </c>
      <c r="H339" s="42" t="s">
        <v>607</v>
      </c>
    </row>
    <row r="340" spans="1:8" s="55" customFormat="1" x14ac:dyDescent="0.2">
      <c r="A340" s="77">
        <v>338</v>
      </c>
      <c r="B340" s="58" t="s">
        <v>571</v>
      </c>
      <c r="C340" s="58" t="s">
        <v>1777</v>
      </c>
      <c r="D340" s="58" t="s">
        <v>516</v>
      </c>
      <c r="E340" s="58" t="s">
        <v>511</v>
      </c>
      <c r="F340" s="58" t="s">
        <v>1776</v>
      </c>
      <c r="G340" s="41" t="s">
        <v>1441</v>
      </c>
      <c r="H340" s="42" t="s">
        <v>153</v>
      </c>
    </row>
    <row r="341" spans="1:8" s="55" customFormat="1" x14ac:dyDescent="0.2">
      <c r="A341" s="77">
        <v>339</v>
      </c>
      <c r="B341" s="58" t="s">
        <v>571</v>
      </c>
      <c r="C341" s="58" t="s">
        <v>1777</v>
      </c>
      <c r="D341" s="58" t="s">
        <v>516</v>
      </c>
      <c r="E341" s="58" t="s">
        <v>511</v>
      </c>
      <c r="F341" s="58" t="s">
        <v>1776</v>
      </c>
      <c r="G341" s="41" t="s">
        <v>1442</v>
      </c>
      <c r="H341" s="42" t="s">
        <v>1771</v>
      </c>
    </row>
    <row r="342" spans="1:8" s="55" customFormat="1" x14ac:dyDescent="0.2">
      <c r="A342" s="77">
        <v>340</v>
      </c>
      <c r="B342" s="58" t="s">
        <v>571</v>
      </c>
      <c r="C342" s="58" t="s">
        <v>1777</v>
      </c>
      <c r="D342" s="58" t="s">
        <v>516</v>
      </c>
      <c r="E342" s="58" t="s">
        <v>511</v>
      </c>
      <c r="F342" s="58" t="s">
        <v>1776</v>
      </c>
      <c r="G342" s="41" t="s">
        <v>1443</v>
      </c>
      <c r="H342" s="42" t="s">
        <v>154</v>
      </c>
    </row>
    <row r="343" spans="1:8" s="55" customFormat="1" x14ac:dyDescent="0.2">
      <c r="A343" s="77">
        <v>341</v>
      </c>
      <c r="B343" s="58" t="s">
        <v>571</v>
      </c>
      <c r="C343" s="58" t="s">
        <v>1777</v>
      </c>
      <c r="D343" s="58" t="s">
        <v>516</v>
      </c>
      <c r="E343" s="58" t="s">
        <v>511</v>
      </c>
      <c r="F343" s="58" t="s">
        <v>1776</v>
      </c>
      <c r="G343" s="41" t="s">
        <v>1444</v>
      </c>
      <c r="H343" s="42" t="s">
        <v>608</v>
      </c>
    </row>
    <row r="344" spans="1:8" s="55" customFormat="1" x14ac:dyDescent="0.2">
      <c r="A344" s="77">
        <v>342</v>
      </c>
      <c r="B344" s="58" t="s">
        <v>571</v>
      </c>
      <c r="C344" s="58" t="s">
        <v>1777</v>
      </c>
      <c r="D344" s="58" t="s">
        <v>516</v>
      </c>
      <c r="E344" s="58" t="s">
        <v>511</v>
      </c>
      <c r="F344" s="58" t="s">
        <v>1776</v>
      </c>
      <c r="G344" s="41" t="s">
        <v>1445</v>
      </c>
      <c r="H344" s="42" t="s">
        <v>226</v>
      </c>
    </row>
    <row r="345" spans="1:8" s="55" customFormat="1" x14ac:dyDescent="0.2">
      <c r="A345" s="77">
        <v>343</v>
      </c>
      <c r="B345" s="58" t="s">
        <v>571</v>
      </c>
      <c r="C345" s="58" t="s">
        <v>1777</v>
      </c>
      <c r="D345" s="58" t="s">
        <v>516</v>
      </c>
      <c r="E345" s="58" t="s">
        <v>511</v>
      </c>
      <c r="F345" s="58" t="s">
        <v>1776</v>
      </c>
      <c r="G345" s="41" t="s">
        <v>1446</v>
      </c>
      <c r="H345" s="42" t="s">
        <v>231</v>
      </c>
    </row>
    <row r="346" spans="1:8" s="55" customFormat="1" x14ac:dyDescent="0.2">
      <c r="A346" s="77">
        <v>344</v>
      </c>
      <c r="B346" s="58" t="s">
        <v>571</v>
      </c>
      <c r="C346" s="58" t="s">
        <v>1777</v>
      </c>
      <c r="D346" s="58" t="s">
        <v>516</v>
      </c>
      <c r="E346" s="58" t="s">
        <v>511</v>
      </c>
      <c r="F346" s="58" t="s">
        <v>1776</v>
      </c>
      <c r="G346" s="41" t="s">
        <v>1447</v>
      </c>
      <c r="H346" s="42" t="s">
        <v>232</v>
      </c>
    </row>
    <row r="347" spans="1:8" s="55" customFormat="1" x14ac:dyDescent="0.2">
      <c r="A347" s="77">
        <v>345</v>
      </c>
      <c r="B347" s="58" t="s">
        <v>571</v>
      </c>
      <c r="C347" s="58" t="s">
        <v>1777</v>
      </c>
      <c r="D347" s="58" t="s">
        <v>516</v>
      </c>
      <c r="E347" s="58" t="s">
        <v>511</v>
      </c>
      <c r="F347" s="58" t="s">
        <v>1776</v>
      </c>
      <c r="G347" s="41" t="s">
        <v>1448</v>
      </c>
      <c r="H347" s="42" t="s">
        <v>157</v>
      </c>
    </row>
    <row r="348" spans="1:8" s="55" customFormat="1" x14ac:dyDescent="0.2">
      <c r="A348" s="77">
        <v>346</v>
      </c>
      <c r="B348" s="58" t="s">
        <v>571</v>
      </c>
      <c r="C348" s="58" t="s">
        <v>1777</v>
      </c>
      <c r="D348" s="58" t="s">
        <v>516</v>
      </c>
      <c r="E348" s="58" t="s">
        <v>511</v>
      </c>
      <c r="F348" s="58" t="s">
        <v>1776</v>
      </c>
      <c r="G348" s="41" t="s">
        <v>1449</v>
      </c>
      <c r="H348" s="42" t="s">
        <v>609</v>
      </c>
    </row>
    <row r="349" spans="1:8" s="55" customFormat="1" x14ac:dyDescent="0.2">
      <c r="A349" s="77">
        <v>347</v>
      </c>
      <c r="B349" s="58" t="s">
        <v>571</v>
      </c>
      <c r="C349" s="58" t="s">
        <v>1777</v>
      </c>
      <c r="D349" s="58" t="s">
        <v>516</v>
      </c>
      <c r="E349" s="58" t="s">
        <v>511</v>
      </c>
      <c r="F349" s="58" t="s">
        <v>1776</v>
      </c>
      <c r="G349" s="41" t="s">
        <v>1450</v>
      </c>
      <c r="H349" s="42" t="s">
        <v>158</v>
      </c>
    </row>
    <row r="350" spans="1:8" s="55" customFormat="1" x14ac:dyDescent="0.2">
      <c r="A350" s="77">
        <v>348</v>
      </c>
      <c r="B350" s="58" t="s">
        <v>571</v>
      </c>
      <c r="C350" s="58" t="s">
        <v>1777</v>
      </c>
      <c r="D350" s="58" t="s">
        <v>516</v>
      </c>
      <c r="E350" s="58" t="s">
        <v>511</v>
      </c>
      <c r="F350" s="58" t="s">
        <v>1776</v>
      </c>
      <c r="G350" s="41" t="s">
        <v>1451</v>
      </c>
      <c r="H350" s="42" t="s">
        <v>1190</v>
      </c>
    </row>
    <row r="351" spans="1:8" s="55" customFormat="1" x14ac:dyDescent="0.2">
      <c r="A351" s="77">
        <v>349</v>
      </c>
      <c r="B351" s="58" t="s">
        <v>571</v>
      </c>
      <c r="C351" s="58" t="s">
        <v>1777</v>
      </c>
      <c r="D351" s="58" t="s">
        <v>516</v>
      </c>
      <c r="E351" s="58" t="s">
        <v>511</v>
      </c>
      <c r="F351" s="58" t="s">
        <v>1776</v>
      </c>
      <c r="G351" s="41" t="s">
        <v>1452</v>
      </c>
      <c r="H351" s="42" t="s">
        <v>238</v>
      </c>
    </row>
    <row r="352" spans="1:8" s="55" customFormat="1" x14ac:dyDescent="0.2">
      <c r="A352" s="77">
        <v>350</v>
      </c>
      <c r="B352" s="58" t="s">
        <v>571</v>
      </c>
      <c r="C352" s="58" t="s">
        <v>1777</v>
      </c>
      <c r="D352" s="58" t="s">
        <v>516</v>
      </c>
      <c r="E352" s="58" t="s">
        <v>511</v>
      </c>
      <c r="F352" s="58" t="s">
        <v>1776</v>
      </c>
      <c r="G352" s="41" t="s">
        <v>1453</v>
      </c>
      <c r="H352" s="42" t="s">
        <v>239</v>
      </c>
    </row>
    <row r="353" spans="1:8" s="55" customFormat="1" x14ac:dyDescent="0.2">
      <c r="A353" s="77">
        <v>351</v>
      </c>
      <c r="B353" s="58" t="s">
        <v>571</v>
      </c>
      <c r="C353" s="58" t="s">
        <v>1777</v>
      </c>
      <c r="D353" s="58" t="s">
        <v>516</v>
      </c>
      <c r="E353" s="58" t="s">
        <v>511</v>
      </c>
      <c r="F353" s="58" t="s">
        <v>1776</v>
      </c>
      <c r="G353" s="41" t="s">
        <v>1454</v>
      </c>
      <c r="H353" s="42" t="s">
        <v>163</v>
      </c>
    </row>
    <row r="354" spans="1:8" s="55" customFormat="1" x14ac:dyDescent="0.2">
      <c r="A354" s="77">
        <v>352</v>
      </c>
      <c r="B354" s="58" t="s">
        <v>571</v>
      </c>
      <c r="C354" s="58" t="s">
        <v>1777</v>
      </c>
      <c r="D354" s="58" t="s">
        <v>516</v>
      </c>
      <c r="E354" s="58" t="s">
        <v>511</v>
      </c>
      <c r="F354" s="58" t="s">
        <v>1776</v>
      </c>
      <c r="G354" s="41" t="s">
        <v>1455</v>
      </c>
      <c r="H354" s="42" t="s">
        <v>227</v>
      </c>
    </row>
    <row r="355" spans="1:8" s="55" customFormat="1" x14ac:dyDescent="0.2">
      <c r="A355" s="77">
        <v>353</v>
      </c>
      <c r="B355" s="58" t="s">
        <v>571</v>
      </c>
      <c r="C355" s="58" t="s">
        <v>1777</v>
      </c>
      <c r="D355" s="58" t="s">
        <v>516</v>
      </c>
      <c r="E355" s="58" t="s">
        <v>511</v>
      </c>
      <c r="F355" s="58" t="s">
        <v>1776</v>
      </c>
      <c r="G355" s="41" t="s">
        <v>1456</v>
      </c>
      <c r="H355" s="42" t="s">
        <v>164</v>
      </c>
    </row>
    <row r="356" spans="1:8" s="55" customFormat="1" x14ac:dyDescent="0.2">
      <c r="A356" s="77">
        <v>354</v>
      </c>
      <c r="B356" s="58" t="s">
        <v>571</v>
      </c>
      <c r="C356" s="58" t="s">
        <v>1777</v>
      </c>
      <c r="D356" s="58" t="s">
        <v>516</v>
      </c>
      <c r="E356" s="58" t="s">
        <v>511</v>
      </c>
      <c r="F356" s="58" t="s">
        <v>1776</v>
      </c>
      <c r="G356" s="41" t="s">
        <v>1457</v>
      </c>
      <c r="H356" s="42" t="s">
        <v>228</v>
      </c>
    </row>
    <row r="357" spans="1:8" s="55" customFormat="1" x14ac:dyDescent="0.2">
      <c r="A357" s="77">
        <v>355</v>
      </c>
      <c r="B357" s="58" t="s">
        <v>571</v>
      </c>
      <c r="C357" s="58" t="s">
        <v>1777</v>
      </c>
      <c r="D357" s="58" t="s">
        <v>516</v>
      </c>
      <c r="E357" s="58" t="s">
        <v>511</v>
      </c>
      <c r="F357" s="58" t="s">
        <v>1776</v>
      </c>
      <c r="G357" s="41" t="s">
        <v>1458</v>
      </c>
      <c r="H357" s="42" t="s">
        <v>165</v>
      </c>
    </row>
    <row r="358" spans="1:8" s="55" customFormat="1" x14ac:dyDescent="0.2">
      <c r="A358" s="77">
        <v>356</v>
      </c>
      <c r="B358" s="58" t="s">
        <v>571</v>
      </c>
      <c r="C358" s="58" t="s">
        <v>1777</v>
      </c>
      <c r="D358" s="58" t="s">
        <v>516</v>
      </c>
      <c r="E358" s="58" t="s">
        <v>511</v>
      </c>
      <c r="F358" s="58" t="s">
        <v>1776</v>
      </c>
      <c r="G358" s="41" t="s">
        <v>1459</v>
      </c>
      <c r="H358" s="42" t="s">
        <v>229</v>
      </c>
    </row>
    <row r="359" spans="1:8" s="55" customFormat="1" x14ac:dyDescent="0.2">
      <c r="A359" s="77">
        <v>357</v>
      </c>
      <c r="B359" s="58" t="s">
        <v>571</v>
      </c>
      <c r="C359" s="58" t="s">
        <v>1777</v>
      </c>
      <c r="D359" s="58" t="s">
        <v>516</v>
      </c>
      <c r="E359" s="58" t="s">
        <v>511</v>
      </c>
      <c r="F359" s="58" t="s">
        <v>1776</v>
      </c>
      <c r="G359" s="41" t="s">
        <v>1460</v>
      </c>
      <c r="H359" s="42" t="s">
        <v>166</v>
      </c>
    </row>
    <row r="360" spans="1:8" s="55" customFormat="1" x14ac:dyDescent="0.2">
      <c r="A360" s="77">
        <v>358</v>
      </c>
      <c r="B360" s="58" t="s">
        <v>571</v>
      </c>
      <c r="C360" s="58" t="s">
        <v>1777</v>
      </c>
      <c r="D360" s="58" t="s">
        <v>516</v>
      </c>
      <c r="E360" s="58" t="s">
        <v>511</v>
      </c>
      <c r="F360" s="58" t="s">
        <v>1776</v>
      </c>
      <c r="G360" s="41" t="s">
        <v>1461</v>
      </c>
      <c r="H360" s="42" t="s">
        <v>230</v>
      </c>
    </row>
    <row r="361" spans="1:8" s="55" customFormat="1" x14ac:dyDescent="0.2">
      <c r="A361" s="77">
        <v>359</v>
      </c>
      <c r="B361" s="58" t="s">
        <v>571</v>
      </c>
      <c r="C361" s="58" t="s">
        <v>1777</v>
      </c>
      <c r="D361" s="58" t="s">
        <v>516</v>
      </c>
      <c r="E361" s="58" t="s">
        <v>511</v>
      </c>
      <c r="F361" s="58" t="s">
        <v>1776</v>
      </c>
      <c r="G361" s="41" t="s">
        <v>1462</v>
      </c>
      <c r="H361" s="42" t="s">
        <v>727</v>
      </c>
    </row>
    <row r="362" spans="1:8" s="55" customFormat="1" x14ac:dyDescent="0.2">
      <c r="A362" s="77">
        <v>360</v>
      </c>
      <c r="B362" s="58" t="s">
        <v>571</v>
      </c>
      <c r="C362" s="58" t="s">
        <v>1777</v>
      </c>
      <c r="D362" s="58" t="s">
        <v>516</v>
      </c>
      <c r="E362" s="58" t="s">
        <v>511</v>
      </c>
      <c r="F362" s="58" t="s">
        <v>1776</v>
      </c>
      <c r="G362" s="41" t="s">
        <v>1463</v>
      </c>
      <c r="H362" s="42" t="s">
        <v>718</v>
      </c>
    </row>
    <row r="363" spans="1:8" s="55" customFormat="1" x14ac:dyDescent="0.2">
      <c r="A363" s="77">
        <v>361</v>
      </c>
      <c r="B363" s="58" t="s">
        <v>571</v>
      </c>
      <c r="C363" s="58" t="s">
        <v>1777</v>
      </c>
      <c r="D363" s="58" t="s">
        <v>516</v>
      </c>
      <c r="E363" s="58" t="s">
        <v>511</v>
      </c>
      <c r="F363" s="58" t="s">
        <v>1776</v>
      </c>
      <c r="G363" s="41" t="s">
        <v>1464</v>
      </c>
      <c r="H363" s="42" t="s">
        <v>722</v>
      </c>
    </row>
    <row r="364" spans="1:8" s="55" customFormat="1" x14ac:dyDescent="0.2">
      <c r="A364" s="77">
        <v>362</v>
      </c>
      <c r="B364" s="58" t="s">
        <v>571</v>
      </c>
      <c r="C364" s="58" t="s">
        <v>1777</v>
      </c>
      <c r="D364" s="58" t="s">
        <v>516</v>
      </c>
      <c r="E364" s="58" t="s">
        <v>511</v>
      </c>
      <c r="F364" s="58" t="s">
        <v>1776</v>
      </c>
      <c r="G364" s="41" t="s">
        <v>2565</v>
      </c>
      <c r="H364" s="42" t="s">
        <v>728</v>
      </c>
    </row>
    <row r="365" spans="1:8" s="55" customFormat="1" x14ac:dyDescent="0.2">
      <c r="A365" s="77">
        <v>363</v>
      </c>
      <c r="B365" s="58" t="s">
        <v>571</v>
      </c>
      <c r="C365" s="58" t="s">
        <v>1777</v>
      </c>
      <c r="D365" s="58" t="s">
        <v>516</v>
      </c>
      <c r="E365" s="58" t="s">
        <v>511</v>
      </c>
      <c r="F365" s="58" t="s">
        <v>1776</v>
      </c>
      <c r="G365" s="41" t="s">
        <v>2566</v>
      </c>
      <c r="H365" s="42" t="s">
        <v>720</v>
      </c>
    </row>
    <row r="366" spans="1:8" s="55" customFormat="1" x14ac:dyDescent="0.2">
      <c r="A366" s="77">
        <v>364</v>
      </c>
      <c r="B366" s="58" t="s">
        <v>571</v>
      </c>
      <c r="C366" s="58" t="s">
        <v>1777</v>
      </c>
      <c r="D366" s="58" t="s">
        <v>516</v>
      </c>
      <c r="E366" s="58" t="s">
        <v>511</v>
      </c>
      <c r="F366" s="58" t="s">
        <v>1776</v>
      </c>
      <c r="G366" s="41" t="s">
        <v>2567</v>
      </c>
      <c r="H366" s="42" t="s">
        <v>724</v>
      </c>
    </row>
    <row r="367" spans="1:8" s="55" customFormat="1" x14ac:dyDescent="0.2">
      <c r="A367" s="77">
        <v>365</v>
      </c>
      <c r="B367" s="58" t="s">
        <v>572</v>
      </c>
      <c r="C367" s="58" t="s">
        <v>1778</v>
      </c>
      <c r="D367" s="58" t="s">
        <v>512</v>
      </c>
      <c r="E367" s="58" t="s">
        <v>518</v>
      </c>
      <c r="F367" s="58" t="s">
        <v>1773</v>
      </c>
      <c r="G367" s="57" t="s">
        <v>2939</v>
      </c>
      <c r="H367" s="42" t="s">
        <v>223</v>
      </c>
    </row>
    <row r="368" spans="1:8" s="55" customFormat="1" x14ac:dyDescent="0.2">
      <c r="A368" s="77">
        <v>366</v>
      </c>
      <c r="B368" s="58" t="s">
        <v>572</v>
      </c>
      <c r="C368" s="58" t="s">
        <v>1778</v>
      </c>
      <c r="D368" s="58" t="s">
        <v>512</v>
      </c>
      <c r="E368" s="58" t="s">
        <v>518</v>
      </c>
      <c r="F368" s="58" t="s">
        <v>1773</v>
      </c>
      <c r="G368" s="57" t="s">
        <v>2940</v>
      </c>
      <c r="H368" s="42" t="s">
        <v>224</v>
      </c>
    </row>
    <row r="369" spans="1:8" s="55" customFormat="1" x14ac:dyDescent="0.2">
      <c r="A369" s="77">
        <v>367</v>
      </c>
      <c r="B369" s="58" t="s">
        <v>572</v>
      </c>
      <c r="C369" s="58" t="s">
        <v>1778</v>
      </c>
      <c r="D369" s="58" t="s">
        <v>512</v>
      </c>
      <c r="E369" s="58" t="s">
        <v>518</v>
      </c>
      <c r="F369" s="58" t="s">
        <v>1773</v>
      </c>
      <c r="G369" s="57" t="s">
        <v>2941</v>
      </c>
      <c r="H369" s="42" t="s">
        <v>225</v>
      </c>
    </row>
    <row r="370" spans="1:8" s="55" customFormat="1" x14ac:dyDescent="0.2">
      <c r="A370" s="77">
        <v>368</v>
      </c>
      <c r="B370" s="58" t="s">
        <v>572</v>
      </c>
      <c r="C370" s="58" t="s">
        <v>1778</v>
      </c>
      <c r="D370" s="58" t="s">
        <v>512</v>
      </c>
      <c r="E370" s="58" t="s">
        <v>518</v>
      </c>
      <c r="F370" s="58" t="s">
        <v>1773</v>
      </c>
      <c r="G370" s="57" t="s">
        <v>2942</v>
      </c>
      <c r="H370" s="42" t="s">
        <v>233</v>
      </c>
    </row>
    <row r="371" spans="1:8" s="55" customFormat="1" x14ac:dyDescent="0.2">
      <c r="A371" s="77">
        <v>369</v>
      </c>
      <c r="B371" s="58" t="s">
        <v>572</v>
      </c>
      <c r="C371" s="58" t="s">
        <v>1778</v>
      </c>
      <c r="D371" s="58" t="s">
        <v>512</v>
      </c>
      <c r="E371" s="58" t="s">
        <v>518</v>
      </c>
      <c r="F371" s="58" t="s">
        <v>1773</v>
      </c>
      <c r="G371" s="57" t="s">
        <v>2943</v>
      </c>
      <c r="H371" s="42" t="s">
        <v>234</v>
      </c>
    </row>
    <row r="372" spans="1:8" s="55" customFormat="1" x14ac:dyDescent="0.2">
      <c r="A372" s="77">
        <v>370</v>
      </c>
      <c r="B372" s="58" t="s">
        <v>572</v>
      </c>
      <c r="C372" s="58" t="s">
        <v>1778</v>
      </c>
      <c r="D372" s="58" t="s">
        <v>512</v>
      </c>
      <c r="E372" s="58" t="s">
        <v>518</v>
      </c>
      <c r="F372" s="58" t="s">
        <v>1773</v>
      </c>
      <c r="G372" s="57" t="s">
        <v>2944</v>
      </c>
      <c r="H372" s="42" t="s">
        <v>235</v>
      </c>
    </row>
    <row r="373" spans="1:8" s="55" customFormat="1" x14ac:dyDescent="0.2">
      <c r="A373" s="77">
        <v>371</v>
      </c>
      <c r="B373" s="58" t="s">
        <v>572</v>
      </c>
      <c r="C373" s="58" t="s">
        <v>1778</v>
      </c>
      <c r="D373" s="58" t="s">
        <v>512</v>
      </c>
      <c r="E373" s="58" t="s">
        <v>518</v>
      </c>
      <c r="F373" s="58" t="s">
        <v>1773</v>
      </c>
      <c r="G373" s="57" t="s">
        <v>2945</v>
      </c>
      <c r="H373" s="42" t="s">
        <v>236</v>
      </c>
    </row>
    <row r="374" spans="1:8" s="55" customFormat="1" x14ac:dyDescent="0.2">
      <c r="A374" s="77">
        <v>372</v>
      </c>
      <c r="B374" s="58" t="s">
        <v>572</v>
      </c>
      <c r="C374" s="58" t="s">
        <v>1778</v>
      </c>
      <c r="D374" s="58" t="s">
        <v>512</v>
      </c>
      <c r="E374" s="58" t="s">
        <v>518</v>
      </c>
      <c r="F374" s="58" t="s">
        <v>1773</v>
      </c>
      <c r="G374" s="57" t="s">
        <v>2946</v>
      </c>
      <c r="H374" s="42" t="s">
        <v>237</v>
      </c>
    </row>
    <row r="375" spans="1:8" s="55" customFormat="1" x14ac:dyDescent="0.2">
      <c r="A375" s="77">
        <v>373</v>
      </c>
      <c r="B375" s="58" t="s">
        <v>572</v>
      </c>
      <c r="C375" s="58" t="s">
        <v>1778</v>
      </c>
      <c r="D375" s="58" t="s">
        <v>512</v>
      </c>
      <c r="E375" s="58" t="s">
        <v>518</v>
      </c>
      <c r="F375" s="58" t="s">
        <v>1773</v>
      </c>
      <c r="G375" s="57" t="s">
        <v>2947</v>
      </c>
      <c r="H375" s="42" t="s">
        <v>606</v>
      </c>
    </row>
    <row r="376" spans="1:8" s="55" customFormat="1" x14ac:dyDescent="0.2">
      <c r="A376" s="77">
        <v>374</v>
      </c>
      <c r="B376" s="58" t="s">
        <v>572</v>
      </c>
      <c r="C376" s="58" t="s">
        <v>1778</v>
      </c>
      <c r="D376" s="58" t="s">
        <v>512</v>
      </c>
      <c r="E376" s="58" t="s">
        <v>518</v>
      </c>
      <c r="F376" s="58" t="s">
        <v>1773</v>
      </c>
      <c r="G376" s="57" t="s">
        <v>2948</v>
      </c>
      <c r="H376" s="42" t="s">
        <v>607</v>
      </c>
    </row>
    <row r="377" spans="1:8" s="55" customFormat="1" x14ac:dyDescent="0.2">
      <c r="A377" s="77">
        <v>375</v>
      </c>
      <c r="B377" s="58" t="s">
        <v>572</v>
      </c>
      <c r="C377" s="58" t="s">
        <v>1778</v>
      </c>
      <c r="D377" s="58" t="s">
        <v>512</v>
      </c>
      <c r="E377" s="58" t="s">
        <v>518</v>
      </c>
      <c r="F377" s="58" t="s">
        <v>1773</v>
      </c>
      <c r="G377" s="57" t="s">
        <v>2949</v>
      </c>
      <c r="H377" s="42" t="s">
        <v>226</v>
      </c>
    </row>
    <row r="378" spans="1:8" s="55" customFormat="1" x14ac:dyDescent="0.2">
      <c r="A378" s="77">
        <v>376</v>
      </c>
      <c r="B378" s="58" t="s">
        <v>572</v>
      </c>
      <c r="C378" s="58" t="s">
        <v>1778</v>
      </c>
      <c r="D378" s="58" t="s">
        <v>512</v>
      </c>
      <c r="E378" s="58" t="s">
        <v>518</v>
      </c>
      <c r="F378" s="58" t="s">
        <v>1773</v>
      </c>
      <c r="G378" s="57" t="s">
        <v>2950</v>
      </c>
      <c r="H378" s="42" t="s">
        <v>231</v>
      </c>
    </row>
    <row r="379" spans="1:8" s="55" customFormat="1" x14ac:dyDescent="0.2">
      <c r="A379" s="77">
        <v>377</v>
      </c>
      <c r="B379" s="58" t="s">
        <v>572</v>
      </c>
      <c r="C379" s="58" t="s">
        <v>1778</v>
      </c>
      <c r="D379" s="58" t="s">
        <v>512</v>
      </c>
      <c r="E379" s="58" t="s">
        <v>518</v>
      </c>
      <c r="F379" s="58" t="s">
        <v>1773</v>
      </c>
      <c r="G379" s="57" t="s">
        <v>2951</v>
      </c>
      <c r="H379" s="42" t="s">
        <v>232</v>
      </c>
    </row>
    <row r="380" spans="1:8" s="55" customFormat="1" x14ac:dyDescent="0.2">
      <c r="A380" s="77">
        <v>378</v>
      </c>
      <c r="B380" s="58" t="s">
        <v>572</v>
      </c>
      <c r="C380" s="58" t="s">
        <v>1778</v>
      </c>
      <c r="D380" s="58" t="s">
        <v>512</v>
      </c>
      <c r="E380" s="58" t="s">
        <v>518</v>
      </c>
      <c r="F380" s="58" t="s">
        <v>1773</v>
      </c>
      <c r="G380" s="57" t="s">
        <v>2952</v>
      </c>
      <c r="H380" s="42" t="s">
        <v>238</v>
      </c>
    </row>
    <row r="381" spans="1:8" s="55" customFormat="1" x14ac:dyDescent="0.2">
      <c r="A381" s="77">
        <v>379</v>
      </c>
      <c r="B381" s="58" t="s">
        <v>572</v>
      </c>
      <c r="C381" s="58" t="s">
        <v>1778</v>
      </c>
      <c r="D381" s="58" t="s">
        <v>512</v>
      </c>
      <c r="E381" s="58" t="s">
        <v>518</v>
      </c>
      <c r="F381" s="58" t="s">
        <v>1773</v>
      </c>
      <c r="G381" s="57" t="s">
        <v>2953</v>
      </c>
      <c r="H381" s="42" t="s">
        <v>239</v>
      </c>
    </row>
    <row r="382" spans="1:8" s="55" customFormat="1" x14ac:dyDescent="0.2">
      <c r="A382" s="77">
        <v>380</v>
      </c>
      <c r="B382" s="58" t="s">
        <v>572</v>
      </c>
      <c r="C382" s="58" t="s">
        <v>1778</v>
      </c>
      <c r="D382" s="58" t="s">
        <v>512</v>
      </c>
      <c r="E382" s="58" t="s">
        <v>518</v>
      </c>
      <c r="F382" s="58" t="s">
        <v>1773</v>
      </c>
      <c r="G382" s="57" t="s">
        <v>2954</v>
      </c>
      <c r="H382" s="42" t="s">
        <v>717</v>
      </c>
    </row>
    <row r="383" spans="1:8" s="55" customFormat="1" x14ac:dyDescent="0.2">
      <c r="A383" s="77">
        <v>381</v>
      </c>
      <c r="B383" s="58" t="s">
        <v>572</v>
      </c>
      <c r="C383" s="58" t="s">
        <v>1778</v>
      </c>
      <c r="D383" s="58" t="s">
        <v>512</v>
      </c>
      <c r="E383" s="58" t="s">
        <v>518</v>
      </c>
      <c r="F383" s="58" t="s">
        <v>1773</v>
      </c>
      <c r="G383" s="57" t="s">
        <v>2955</v>
      </c>
      <c r="H383" s="42" t="s">
        <v>718</v>
      </c>
    </row>
    <row r="384" spans="1:8" s="55" customFormat="1" x14ac:dyDescent="0.2">
      <c r="A384" s="77">
        <v>382</v>
      </c>
      <c r="B384" s="58" t="s">
        <v>572</v>
      </c>
      <c r="C384" s="58" t="s">
        <v>1778</v>
      </c>
      <c r="D384" s="58" t="s">
        <v>512</v>
      </c>
      <c r="E384" s="58" t="s">
        <v>518</v>
      </c>
      <c r="F384" s="58" t="s">
        <v>1773</v>
      </c>
      <c r="G384" s="57" t="s">
        <v>2956</v>
      </c>
      <c r="H384" s="42" t="s">
        <v>722</v>
      </c>
    </row>
    <row r="385" spans="1:8" s="55" customFormat="1" x14ac:dyDescent="0.2">
      <c r="A385" s="77">
        <v>383</v>
      </c>
      <c r="B385" s="58" t="s">
        <v>572</v>
      </c>
      <c r="C385" s="58" t="s">
        <v>1778</v>
      </c>
      <c r="D385" s="58" t="s">
        <v>512</v>
      </c>
      <c r="E385" s="58" t="s">
        <v>518</v>
      </c>
      <c r="F385" s="58" t="s">
        <v>1773</v>
      </c>
      <c r="G385" s="57" t="s">
        <v>2957</v>
      </c>
      <c r="H385" s="42" t="s">
        <v>719</v>
      </c>
    </row>
    <row r="386" spans="1:8" s="55" customFormat="1" x14ac:dyDescent="0.2">
      <c r="A386" s="77">
        <v>384</v>
      </c>
      <c r="B386" s="58" t="s">
        <v>572</v>
      </c>
      <c r="C386" s="58" t="s">
        <v>1778</v>
      </c>
      <c r="D386" s="58" t="s">
        <v>512</v>
      </c>
      <c r="E386" s="58" t="s">
        <v>518</v>
      </c>
      <c r="F386" s="58" t="s">
        <v>1773</v>
      </c>
      <c r="G386" s="57" t="s">
        <v>2958</v>
      </c>
      <c r="H386" s="42" t="s">
        <v>720</v>
      </c>
    </row>
    <row r="387" spans="1:8" s="55" customFormat="1" x14ac:dyDescent="0.2">
      <c r="A387" s="77">
        <v>385</v>
      </c>
      <c r="B387" s="58" t="s">
        <v>572</v>
      </c>
      <c r="C387" s="58" t="s">
        <v>1778</v>
      </c>
      <c r="D387" s="58" t="s">
        <v>512</v>
      </c>
      <c r="E387" s="58" t="s">
        <v>518</v>
      </c>
      <c r="F387" s="58" t="s">
        <v>1773</v>
      </c>
      <c r="G387" s="57" t="s">
        <v>2959</v>
      </c>
      <c r="H387" s="42" t="s">
        <v>724</v>
      </c>
    </row>
    <row r="388" spans="1:8" s="55" customFormat="1" x14ac:dyDescent="0.2">
      <c r="A388" s="77">
        <v>386</v>
      </c>
      <c r="B388" s="58" t="s">
        <v>572</v>
      </c>
      <c r="C388" s="58" t="s">
        <v>1778</v>
      </c>
      <c r="D388" s="58" t="s">
        <v>512</v>
      </c>
      <c r="E388" s="58" t="s">
        <v>511</v>
      </c>
      <c r="F388" s="58" t="s">
        <v>1774</v>
      </c>
      <c r="G388" s="57" t="s">
        <v>2960</v>
      </c>
      <c r="H388" s="42" t="s">
        <v>223</v>
      </c>
    </row>
    <row r="389" spans="1:8" s="55" customFormat="1" x14ac:dyDescent="0.2">
      <c r="A389" s="77">
        <v>387</v>
      </c>
      <c r="B389" s="58" t="s">
        <v>572</v>
      </c>
      <c r="C389" s="58" t="s">
        <v>1778</v>
      </c>
      <c r="D389" s="58" t="s">
        <v>512</v>
      </c>
      <c r="E389" s="58" t="s">
        <v>511</v>
      </c>
      <c r="F389" s="58" t="s">
        <v>1774</v>
      </c>
      <c r="G389" s="57" t="s">
        <v>2961</v>
      </c>
      <c r="H389" s="42" t="s">
        <v>224</v>
      </c>
    </row>
    <row r="390" spans="1:8" s="55" customFormat="1" x14ac:dyDescent="0.2">
      <c r="A390" s="77">
        <v>388</v>
      </c>
      <c r="B390" s="58" t="s">
        <v>572</v>
      </c>
      <c r="C390" s="58" t="s">
        <v>1778</v>
      </c>
      <c r="D390" s="58" t="s">
        <v>512</v>
      </c>
      <c r="E390" s="58" t="s">
        <v>511</v>
      </c>
      <c r="F390" s="58" t="s">
        <v>1774</v>
      </c>
      <c r="G390" s="57" t="s">
        <v>2962</v>
      </c>
      <c r="H390" s="42" t="s">
        <v>225</v>
      </c>
    </row>
    <row r="391" spans="1:8" s="55" customFormat="1" x14ac:dyDescent="0.2">
      <c r="A391" s="77">
        <v>389</v>
      </c>
      <c r="B391" s="58" t="s">
        <v>572</v>
      </c>
      <c r="C391" s="58" t="s">
        <v>1778</v>
      </c>
      <c r="D391" s="58" t="s">
        <v>512</v>
      </c>
      <c r="E391" s="58" t="s">
        <v>511</v>
      </c>
      <c r="F391" s="58" t="s">
        <v>1774</v>
      </c>
      <c r="G391" s="57" t="s">
        <v>2963</v>
      </c>
      <c r="H391" s="42" t="s">
        <v>233</v>
      </c>
    </row>
    <row r="392" spans="1:8" s="55" customFormat="1" x14ac:dyDescent="0.2">
      <c r="A392" s="77">
        <v>390</v>
      </c>
      <c r="B392" s="58" t="s">
        <v>572</v>
      </c>
      <c r="C392" s="58" t="s">
        <v>1778</v>
      </c>
      <c r="D392" s="58" t="s">
        <v>512</v>
      </c>
      <c r="E392" s="58" t="s">
        <v>511</v>
      </c>
      <c r="F392" s="58" t="s">
        <v>1774</v>
      </c>
      <c r="G392" s="57" t="s">
        <v>2964</v>
      </c>
      <c r="H392" s="42" t="s">
        <v>234</v>
      </c>
    </row>
    <row r="393" spans="1:8" s="55" customFormat="1" x14ac:dyDescent="0.2">
      <c r="A393" s="77">
        <v>391</v>
      </c>
      <c r="B393" s="58" t="s">
        <v>572</v>
      </c>
      <c r="C393" s="58" t="s">
        <v>1778</v>
      </c>
      <c r="D393" s="58" t="s">
        <v>512</v>
      </c>
      <c r="E393" s="58" t="s">
        <v>511</v>
      </c>
      <c r="F393" s="58" t="s">
        <v>1774</v>
      </c>
      <c r="G393" s="57" t="s">
        <v>2965</v>
      </c>
      <c r="H393" s="42" t="s">
        <v>235</v>
      </c>
    </row>
    <row r="394" spans="1:8" s="55" customFormat="1" x14ac:dyDescent="0.2">
      <c r="A394" s="77">
        <v>392</v>
      </c>
      <c r="B394" s="58" t="s">
        <v>572</v>
      </c>
      <c r="C394" s="58" t="s">
        <v>1778</v>
      </c>
      <c r="D394" s="58" t="s">
        <v>512</v>
      </c>
      <c r="E394" s="58" t="s">
        <v>511</v>
      </c>
      <c r="F394" s="58" t="s">
        <v>1774</v>
      </c>
      <c r="G394" s="57" t="s">
        <v>2966</v>
      </c>
      <c r="H394" s="42" t="s">
        <v>236</v>
      </c>
    </row>
    <row r="395" spans="1:8" s="55" customFormat="1" x14ac:dyDescent="0.2">
      <c r="A395" s="77">
        <v>393</v>
      </c>
      <c r="B395" s="58" t="s">
        <v>572</v>
      </c>
      <c r="C395" s="58" t="s">
        <v>1778</v>
      </c>
      <c r="D395" s="58" t="s">
        <v>512</v>
      </c>
      <c r="E395" s="58" t="s">
        <v>511</v>
      </c>
      <c r="F395" s="58" t="s">
        <v>1774</v>
      </c>
      <c r="G395" s="57" t="s">
        <v>2967</v>
      </c>
      <c r="H395" s="42" t="s">
        <v>237</v>
      </c>
    </row>
    <row r="396" spans="1:8" s="55" customFormat="1" x14ac:dyDescent="0.2">
      <c r="A396" s="77">
        <v>394</v>
      </c>
      <c r="B396" s="58" t="s">
        <v>572</v>
      </c>
      <c r="C396" s="58" t="s">
        <v>1778</v>
      </c>
      <c r="D396" s="58" t="s">
        <v>512</v>
      </c>
      <c r="E396" s="58" t="s">
        <v>511</v>
      </c>
      <c r="F396" s="58" t="s">
        <v>1774</v>
      </c>
      <c r="G396" s="57" t="s">
        <v>2968</v>
      </c>
      <c r="H396" s="42" t="s">
        <v>606</v>
      </c>
    </row>
    <row r="397" spans="1:8" s="55" customFormat="1" x14ac:dyDescent="0.2">
      <c r="A397" s="77">
        <v>395</v>
      </c>
      <c r="B397" s="58" t="s">
        <v>572</v>
      </c>
      <c r="C397" s="58" t="s">
        <v>1778</v>
      </c>
      <c r="D397" s="58" t="s">
        <v>512</v>
      </c>
      <c r="E397" s="58" t="s">
        <v>511</v>
      </c>
      <c r="F397" s="58" t="s">
        <v>1774</v>
      </c>
      <c r="G397" s="57" t="s">
        <v>2969</v>
      </c>
      <c r="H397" s="42" t="s">
        <v>607</v>
      </c>
    </row>
    <row r="398" spans="1:8" s="55" customFormat="1" x14ac:dyDescent="0.2">
      <c r="A398" s="77">
        <v>396</v>
      </c>
      <c r="B398" s="58" t="s">
        <v>572</v>
      </c>
      <c r="C398" s="58" t="s">
        <v>1778</v>
      </c>
      <c r="D398" s="58" t="s">
        <v>512</v>
      </c>
      <c r="E398" s="58" t="s">
        <v>511</v>
      </c>
      <c r="F398" s="58" t="s">
        <v>1774</v>
      </c>
      <c r="G398" s="57" t="s">
        <v>2970</v>
      </c>
      <c r="H398" s="42" t="s">
        <v>226</v>
      </c>
    </row>
    <row r="399" spans="1:8" s="55" customFormat="1" x14ac:dyDescent="0.2">
      <c r="A399" s="77">
        <v>397</v>
      </c>
      <c r="B399" s="58" t="s">
        <v>572</v>
      </c>
      <c r="C399" s="58" t="s">
        <v>1778</v>
      </c>
      <c r="D399" s="58" t="s">
        <v>512</v>
      </c>
      <c r="E399" s="58" t="s">
        <v>511</v>
      </c>
      <c r="F399" s="58" t="s">
        <v>1774</v>
      </c>
      <c r="G399" s="57" t="s">
        <v>2971</v>
      </c>
      <c r="H399" s="42" t="s">
        <v>231</v>
      </c>
    </row>
    <row r="400" spans="1:8" s="55" customFormat="1" x14ac:dyDescent="0.2">
      <c r="A400" s="77">
        <v>398</v>
      </c>
      <c r="B400" s="58" t="s">
        <v>572</v>
      </c>
      <c r="C400" s="58" t="s">
        <v>1778</v>
      </c>
      <c r="D400" s="58" t="s">
        <v>512</v>
      </c>
      <c r="E400" s="58" t="s">
        <v>511</v>
      </c>
      <c r="F400" s="58" t="s">
        <v>1774</v>
      </c>
      <c r="G400" s="57" t="s">
        <v>2972</v>
      </c>
      <c r="H400" s="42" t="s">
        <v>232</v>
      </c>
    </row>
    <row r="401" spans="1:8" s="55" customFormat="1" x14ac:dyDescent="0.2">
      <c r="A401" s="77">
        <v>399</v>
      </c>
      <c r="B401" s="58" t="s">
        <v>572</v>
      </c>
      <c r="C401" s="58" t="s">
        <v>1778</v>
      </c>
      <c r="D401" s="58" t="s">
        <v>512</v>
      </c>
      <c r="E401" s="58" t="s">
        <v>511</v>
      </c>
      <c r="F401" s="58" t="s">
        <v>1774</v>
      </c>
      <c r="G401" s="57" t="s">
        <v>2973</v>
      </c>
      <c r="H401" s="42" t="s">
        <v>238</v>
      </c>
    </row>
    <row r="402" spans="1:8" s="55" customFormat="1" x14ac:dyDescent="0.2">
      <c r="A402" s="77">
        <v>400</v>
      </c>
      <c r="B402" s="58" t="s">
        <v>572</v>
      </c>
      <c r="C402" s="58" t="s">
        <v>1778</v>
      </c>
      <c r="D402" s="58" t="s">
        <v>512</v>
      </c>
      <c r="E402" s="58" t="s">
        <v>511</v>
      </c>
      <c r="F402" s="58" t="s">
        <v>1774</v>
      </c>
      <c r="G402" s="57" t="s">
        <v>2974</v>
      </c>
      <c r="H402" s="42" t="s">
        <v>239</v>
      </c>
    </row>
    <row r="403" spans="1:8" s="55" customFormat="1" x14ac:dyDescent="0.2">
      <c r="A403" s="77">
        <v>401</v>
      </c>
      <c r="B403" s="58" t="s">
        <v>572</v>
      </c>
      <c r="C403" s="58" t="s">
        <v>1778</v>
      </c>
      <c r="D403" s="58" t="s">
        <v>512</v>
      </c>
      <c r="E403" s="58" t="s">
        <v>511</v>
      </c>
      <c r="F403" s="58" t="s">
        <v>1774</v>
      </c>
      <c r="G403" s="57" t="s">
        <v>2975</v>
      </c>
      <c r="H403" s="42" t="s">
        <v>721</v>
      </c>
    </row>
    <row r="404" spans="1:8" s="55" customFormat="1" x14ac:dyDescent="0.2">
      <c r="A404" s="77">
        <v>402</v>
      </c>
      <c r="B404" s="58" t="s">
        <v>572</v>
      </c>
      <c r="C404" s="58" t="s">
        <v>1778</v>
      </c>
      <c r="D404" s="58" t="s">
        <v>512</v>
      </c>
      <c r="E404" s="58" t="s">
        <v>511</v>
      </c>
      <c r="F404" s="58" t="s">
        <v>1774</v>
      </c>
      <c r="G404" s="57" t="s">
        <v>2976</v>
      </c>
      <c r="H404" s="42" t="s">
        <v>718</v>
      </c>
    </row>
    <row r="405" spans="1:8" s="55" customFormat="1" x14ac:dyDescent="0.2">
      <c r="A405" s="77">
        <v>403</v>
      </c>
      <c r="B405" s="58" t="s">
        <v>572</v>
      </c>
      <c r="C405" s="58" t="s">
        <v>1778</v>
      </c>
      <c r="D405" s="58" t="s">
        <v>512</v>
      </c>
      <c r="E405" s="58" t="s">
        <v>511</v>
      </c>
      <c r="F405" s="58" t="s">
        <v>1774</v>
      </c>
      <c r="G405" s="57" t="s">
        <v>2977</v>
      </c>
      <c r="H405" s="42" t="s">
        <v>722</v>
      </c>
    </row>
    <row r="406" spans="1:8" s="55" customFormat="1" x14ac:dyDescent="0.2">
      <c r="A406" s="77">
        <v>404</v>
      </c>
      <c r="B406" s="58" t="s">
        <v>572</v>
      </c>
      <c r="C406" s="58" t="s">
        <v>1778</v>
      </c>
      <c r="D406" s="58" t="s">
        <v>512</v>
      </c>
      <c r="E406" s="58" t="s">
        <v>511</v>
      </c>
      <c r="F406" s="58" t="s">
        <v>1774</v>
      </c>
      <c r="G406" s="57" t="s">
        <v>2978</v>
      </c>
      <c r="H406" s="42" t="s">
        <v>723</v>
      </c>
    </row>
    <row r="407" spans="1:8" s="55" customFormat="1" x14ac:dyDescent="0.2">
      <c r="A407" s="77">
        <v>405</v>
      </c>
      <c r="B407" s="58" t="s">
        <v>572</v>
      </c>
      <c r="C407" s="58" t="s">
        <v>1778</v>
      </c>
      <c r="D407" s="58" t="s">
        <v>512</v>
      </c>
      <c r="E407" s="58" t="s">
        <v>511</v>
      </c>
      <c r="F407" s="58" t="s">
        <v>1774</v>
      </c>
      <c r="G407" s="57" t="s">
        <v>2979</v>
      </c>
      <c r="H407" s="42" t="s">
        <v>720</v>
      </c>
    </row>
    <row r="408" spans="1:8" s="55" customFormat="1" x14ac:dyDescent="0.2">
      <c r="A408" s="77">
        <v>406</v>
      </c>
      <c r="B408" s="58" t="s">
        <v>572</v>
      </c>
      <c r="C408" s="58" t="s">
        <v>1778</v>
      </c>
      <c r="D408" s="58" t="s">
        <v>512</v>
      </c>
      <c r="E408" s="58" t="s">
        <v>511</v>
      </c>
      <c r="F408" s="58" t="s">
        <v>1774</v>
      </c>
      <c r="G408" s="57" t="s">
        <v>2980</v>
      </c>
      <c r="H408" s="42" t="s">
        <v>724</v>
      </c>
    </row>
    <row r="409" spans="1:8" s="55" customFormat="1" x14ac:dyDescent="0.2">
      <c r="A409" s="77">
        <v>407</v>
      </c>
      <c r="B409" s="58" t="s">
        <v>572</v>
      </c>
      <c r="C409" s="58" t="s">
        <v>1778</v>
      </c>
      <c r="D409" s="58" t="s">
        <v>190</v>
      </c>
      <c r="E409" s="58" t="s">
        <v>518</v>
      </c>
      <c r="F409" s="58" t="s">
        <v>189</v>
      </c>
      <c r="G409" s="57" t="s">
        <v>2981</v>
      </c>
      <c r="H409" s="42" t="s">
        <v>223</v>
      </c>
    </row>
    <row r="410" spans="1:8" s="55" customFormat="1" x14ac:dyDescent="0.2">
      <c r="A410" s="77">
        <v>408</v>
      </c>
      <c r="B410" s="58" t="s">
        <v>572</v>
      </c>
      <c r="C410" s="58" t="s">
        <v>1778</v>
      </c>
      <c r="D410" s="58" t="s">
        <v>190</v>
      </c>
      <c r="E410" s="58" t="s">
        <v>518</v>
      </c>
      <c r="F410" s="58" t="s">
        <v>189</v>
      </c>
      <c r="G410" s="57" t="s">
        <v>2982</v>
      </c>
      <c r="H410" s="42" t="s">
        <v>224</v>
      </c>
    </row>
    <row r="411" spans="1:8" s="55" customFormat="1" x14ac:dyDescent="0.2">
      <c r="A411" s="77">
        <v>409</v>
      </c>
      <c r="B411" s="58" t="s">
        <v>572</v>
      </c>
      <c r="C411" s="58" t="s">
        <v>1778</v>
      </c>
      <c r="D411" s="58" t="s">
        <v>190</v>
      </c>
      <c r="E411" s="58" t="s">
        <v>518</v>
      </c>
      <c r="F411" s="58" t="s">
        <v>189</v>
      </c>
      <c r="G411" s="57" t="s">
        <v>2983</v>
      </c>
      <c r="H411" s="42" t="s">
        <v>225</v>
      </c>
    </row>
    <row r="412" spans="1:8" s="55" customFormat="1" x14ac:dyDescent="0.2">
      <c r="A412" s="77">
        <v>410</v>
      </c>
      <c r="B412" s="58" t="s">
        <v>572</v>
      </c>
      <c r="C412" s="58" t="s">
        <v>1778</v>
      </c>
      <c r="D412" s="58" t="s">
        <v>190</v>
      </c>
      <c r="E412" s="58" t="s">
        <v>518</v>
      </c>
      <c r="F412" s="58" t="s">
        <v>189</v>
      </c>
      <c r="G412" s="57" t="s">
        <v>2984</v>
      </c>
      <c r="H412" s="42" t="s">
        <v>151</v>
      </c>
    </row>
    <row r="413" spans="1:8" s="55" customFormat="1" x14ac:dyDescent="0.2">
      <c r="A413" s="77">
        <v>411</v>
      </c>
      <c r="B413" s="58" t="s">
        <v>572</v>
      </c>
      <c r="C413" s="58" t="s">
        <v>1778</v>
      </c>
      <c r="D413" s="58" t="s">
        <v>190</v>
      </c>
      <c r="E413" s="58" t="s">
        <v>518</v>
      </c>
      <c r="F413" s="58" t="s">
        <v>189</v>
      </c>
      <c r="G413" s="57" t="s">
        <v>2985</v>
      </c>
      <c r="H413" s="42" t="s">
        <v>152</v>
      </c>
    </row>
    <row r="414" spans="1:8" s="55" customFormat="1" x14ac:dyDescent="0.2">
      <c r="A414" s="77">
        <v>412</v>
      </c>
      <c r="B414" s="58" t="s">
        <v>572</v>
      </c>
      <c r="C414" s="58" t="s">
        <v>1778</v>
      </c>
      <c r="D414" s="58" t="s">
        <v>190</v>
      </c>
      <c r="E414" s="58" t="s">
        <v>518</v>
      </c>
      <c r="F414" s="58" t="s">
        <v>189</v>
      </c>
      <c r="G414" s="57" t="s">
        <v>2986</v>
      </c>
      <c r="H414" s="42" t="s">
        <v>233</v>
      </c>
    </row>
    <row r="415" spans="1:8" s="55" customFormat="1" x14ac:dyDescent="0.2">
      <c r="A415" s="77">
        <v>413</v>
      </c>
      <c r="B415" s="58" t="s">
        <v>572</v>
      </c>
      <c r="C415" s="58" t="s">
        <v>1778</v>
      </c>
      <c r="D415" s="58" t="s">
        <v>190</v>
      </c>
      <c r="E415" s="58" t="s">
        <v>518</v>
      </c>
      <c r="F415" s="58" t="s">
        <v>189</v>
      </c>
      <c r="G415" s="57" t="s">
        <v>2987</v>
      </c>
      <c r="H415" s="42" t="s">
        <v>234</v>
      </c>
    </row>
    <row r="416" spans="1:8" s="55" customFormat="1" x14ac:dyDescent="0.2">
      <c r="A416" s="77">
        <v>414</v>
      </c>
      <c r="B416" s="58" t="s">
        <v>572</v>
      </c>
      <c r="C416" s="58" t="s">
        <v>1778</v>
      </c>
      <c r="D416" s="58" t="s">
        <v>190</v>
      </c>
      <c r="E416" s="58" t="s">
        <v>518</v>
      </c>
      <c r="F416" s="58" t="s">
        <v>189</v>
      </c>
      <c r="G416" s="57" t="s">
        <v>2988</v>
      </c>
      <c r="H416" s="42" t="s">
        <v>235</v>
      </c>
    </row>
    <row r="417" spans="1:8" s="55" customFormat="1" x14ac:dyDescent="0.2">
      <c r="A417" s="77">
        <v>415</v>
      </c>
      <c r="B417" s="58" t="s">
        <v>572</v>
      </c>
      <c r="C417" s="58" t="s">
        <v>1778</v>
      </c>
      <c r="D417" s="58" t="s">
        <v>190</v>
      </c>
      <c r="E417" s="58" t="s">
        <v>518</v>
      </c>
      <c r="F417" s="58" t="s">
        <v>189</v>
      </c>
      <c r="G417" s="57" t="s">
        <v>2989</v>
      </c>
      <c r="H417" s="42" t="s">
        <v>236</v>
      </c>
    </row>
    <row r="418" spans="1:8" s="55" customFormat="1" x14ac:dyDescent="0.2">
      <c r="A418" s="77">
        <v>416</v>
      </c>
      <c r="B418" s="58" t="s">
        <v>572</v>
      </c>
      <c r="C418" s="58" t="s">
        <v>1778</v>
      </c>
      <c r="D418" s="58" t="s">
        <v>190</v>
      </c>
      <c r="E418" s="58" t="s">
        <v>518</v>
      </c>
      <c r="F418" s="58" t="s">
        <v>189</v>
      </c>
      <c r="G418" s="57" t="s">
        <v>2990</v>
      </c>
      <c r="H418" s="42" t="s">
        <v>237</v>
      </c>
    </row>
    <row r="419" spans="1:8" s="55" customFormat="1" x14ac:dyDescent="0.2">
      <c r="A419" s="77">
        <v>417</v>
      </c>
      <c r="B419" s="58" t="s">
        <v>572</v>
      </c>
      <c r="C419" s="58" t="s">
        <v>1778</v>
      </c>
      <c r="D419" s="58" t="s">
        <v>190</v>
      </c>
      <c r="E419" s="58" t="s">
        <v>518</v>
      </c>
      <c r="F419" s="58" t="s">
        <v>189</v>
      </c>
      <c r="G419" s="57" t="s">
        <v>2991</v>
      </c>
      <c r="H419" s="42" t="s">
        <v>606</v>
      </c>
    </row>
    <row r="420" spans="1:8" s="55" customFormat="1" x14ac:dyDescent="0.2">
      <c r="A420" s="77">
        <v>418</v>
      </c>
      <c r="B420" s="58" t="s">
        <v>572</v>
      </c>
      <c r="C420" s="58" t="s">
        <v>1778</v>
      </c>
      <c r="D420" s="58" t="s">
        <v>190</v>
      </c>
      <c r="E420" s="58" t="s">
        <v>518</v>
      </c>
      <c r="F420" s="58" t="s">
        <v>189</v>
      </c>
      <c r="G420" s="57" t="s">
        <v>2992</v>
      </c>
      <c r="H420" s="42" t="s">
        <v>607</v>
      </c>
    </row>
    <row r="421" spans="1:8" s="55" customFormat="1" x14ac:dyDescent="0.2">
      <c r="A421" s="77">
        <v>419</v>
      </c>
      <c r="B421" s="58" t="s">
        <v>572</v>
      </c>
      <c r="C421" s="58" t="s">
        <v>1778</v>
      </c>
      <c r="D421" s="58" t="s">
        <v>190</v>
      </c>
      <c r="E421" s="58" t="s">
        <v>518</v>
      </c>
      <c r="F421" s="58" t="s">
        <v>189</v>
      </c>
      <c r="G421" s="57" t="s">
        <v>2993</v>
      </c>
      <c r="H421" s="42" t="s">
        <v>154</v>
      </c>
    </row>
    <row r="422" spans="1:8" s="55" customFormat="1" x14ac:dyDescent="0.2">
      <c r="A422" s="77">
        <v>420</v>
      </c>
      <c r="B422" s="58" t="s">
        <v>572</v>
      </c>
      <c r="C422" s="58" t="s">
        <v>1778</v>
      </c>
      <c r="D422" s="58" t="s">
        <v>190</v>
      </c>
      <c r="E422" s="58" t="s">
        <v>518</v>
      </c>
      <c r="F422" s="58" t="s">
        <v>189</v>
      </c>
      <c r="G422" s="57" t="s">
        <v>2994</v>
      </c>
      <c r="H422" s="42" t="s">
        <v>608</v>
      </c>
    </row>
    <row r="423" spans="1:8" s="55" customFormat="1" x14ac:dyDescent="0.2">
      <c r="A423" s="77">
        <v>421</v>
      </c>
      <c r="B423" s="58" t="s">
        <v>572</v>
      </c>
      <c r="C423" s="58" t="s">
        <v>1778</v>
      </c>
      <c r="D423" s="58" t="s">
        <v>190</v>
      </c>
      <c r="E423" s="58" t="s">
        <v>518</v>
      </c>
      <c r="F423" s="58" t="s">
        <v>189</v>
      </c>
      <c r="G423" s="57" t="s">
        <v>2995</v>
      </c>
      <c r="H423" s="42" t="s">
        <v>226</v>
      </c>
    </row>
    <row r="424" spans="1:8" s="55" customFormat="1" x14ac:dyDescent="0.2">
      <c r="A424" s="77">
        <v>422</v>
      </c>
      <c r="B424" s="58" t="s">
        <v>572</v>
      </c>
      <c r="C424" s="58" t="s">
        <v>1778</v>
      </c>
      <c r="D424" s="58" t="s">
        <v>190</v>
      </c>
      <c r="E424" s="58" t="s">
        <v>518</v>
      </c>
      <c r="F424" s="58" t="s">
        <v>189</v>
      </c>
      <c r="G424" s="57" t="s">
        <v>2996</v>
      </c>
      <c r="H424" s="42" t="s">
        <v>231</v>
      </c>
    </row>
    <row r="425" spans="1:8" s="55" customFormat="1" x14ac:dyDescent="0.2">
      <c r="A425" s="77">
        <v>423</v>
      </c>
      <c r="B425" s="58" t="s">
        <v>572</v>
      </c>
      <c r="C425" s="58" t="s">
        <v>1778</v>
      </c>
      <c r="D425" s="58" t="s">
        <v>190</v>
      </c>
      <c r="E425" s="58" t="s">
        <v>518</v>
      </c>
      <c r="F425" s="58" t="s">
        <v>189</v>
      </c>
      <c r="G425" s="57" t="s">
        <v>2997</v>
      </c>
      <c r="H425" s="42" t="s">
        <v>232</v>
      </c>
    </row>
    <row r="426" spans="1:8" s="55" customFormat="1" x14ac:dyDescent="0.2">
      <c r="A426" s="77">
        <v>424</v>
      </c>
      <c r="B426" s="58" t="s">
        <v>572</v>
      </c>
      <c r="C426" s="58" t="s">
        <v>1778</v>
      </c>
      <c r="D426" s="58" t="s">
        <v>190</v>
      </c>
      <c r="E426" s="58" t="s">
        <v>518</v>
      </c>
      <c r="F426" s="58" t="s">
        <v>189</v>
      </c>
      <c r="G426" s="57" t="s">
        <v>2998</v>
      </c>
      <c r="H426" s="42" t="s">
        <v>157</v>
      </c>
    </row>
    <row r="427" spans="1:8" s="55" customFormat="1" x14ac:dyDescent="0.2">
      <c r="A427" s="77">
        <v>425</v>
      </c>
      <c r="B427" s="58" t="s">
        <v>572</v>
      </c>
      <c r="C427" s="58" t="s">
        <v>1778</v>
      </c>
      <c r="D427" s="58" t="s">
        <v>190</v>
      </c>
      <c r="E427" s="58" t="s">
        <v>518</v>
      </c>
      <c r="F427" s="58" t="s">
        <v>189</v>
      </c>
      <c r="G427" s="57" t="s">
        <v>3077</v>
      </c>
      <c r="H427" s="42" t="s">
        <v>609</v>
      </c>
    </row>
    <row r="428" spans="1:8" s="55" customFormat="1" x14ac:dyDescent="0.2">
      <c r="A428" s="77">
        <v>426</v>
      </c>
      <c r="B428" s="58" t="s">
        <v>572</v>
      </c>
      <c r="C428" s="58" t="s">
        <v>1778</v>
      </c>
      <c r="D428" s="58" t="s">
        <v>190</v>
      </c>
      <c r="E428" s="58" t="s">
        <v>518</v>
      </c>
      <c r="F428" s="58" t="s">
        <v>189</v>
      </c>
      <c r="G428" s="57" t="s">
        <v>3078</v>
      </c>
      <c r="H428" s="42" t="s">
        <v>238</v>
      </c>
    </row>
    <row r="429" spans="1:8" s="55" customFormat="1" x14ac:dyDescent="0.2">
      <c r="A429" s="77">
        <v>427</v>
      </c>
      <c r="B429" s="58" t="s">
        <v>572</v>
      </c>
      <c r="C429" s="58" t="s">
        <v>1778</v>
      </c>
      <c r="D429" s="58" t="s">
        <v>190</v>
      </c>
      <c r="E429" s="58" t="s">
        <v>518</v>
      </c>
      <c r="F429" s="58" t="s">
        <v>189</v>
      </c>
      <c r="G429" s="57" t="s">
        <v>3079</v>
      </c>
      <c r="H429" s="42" t="s">
        <v>239</v>
      </c>
    </row>
    <row r="430" spans="1:8" s="55" customFormat="1" x14ac:dyDescent="0.2">
      <c r="A430" s="77">
        <v>428</v>
      </c>
      <c r="B430" s="58" t="s">
        <v>572</v>
      </c>
      <c r="C430" s="58" t="s">
        <v>1778</v>
      </c>
      <c r="D430" s="58" t="s">
        <v>190</v>
      </c>
      <c r="E430" s="58" t="s">
        <v>518</v>
      </c>
      <c r="F430" s="58" t="s">
        <v>189</v>
      </c>
      <c r="G430" s="57" t="s">
        <v>3080</v>
      </c>
      <c r="H430" s="42" t="s">
        <v>167</v>
      </c>
    </row>
    <row r="431" spans="1:8" s="55" customFormat="1" x14ac:dyDescent="0.2">
      <c r="A431" s="77">
        <v>429</v>
      </c>
      <c r="B431" s="58" t="s">
        <v>572</v>
      </c>
      <c r="C431" s="58" t="s">
        <v>1778</v>
      </c>
      <c r="D431" s="58" t="s">
        <v>190</v>
      </c>
      <c r="E431" s="58" t="s">
        <v>518</v>
      </c>
      <c r="F431" s="58" t="s">
        <v>189</v>
      </c>
      <c r="G431" s="57" t="s">
        <v>3081</v>
      </c>
      <c r="H431" s="42" t="s">
        <v>718</v>
      </c>
    </row>
    <row r="432" spans="1:8" s="55" customFormat="1" x14ac:dyDescent="0.2">
      <c r="A432" s="77">
        <v>430</v>
      </c>
      <c r="B432" s="58" t="s">
        <v>572</v>
      </c>
      <c r="C432" s="58" t="s">
        <v>1778</v>
      </c>
      <c r="D432" s="58" t="s">
        <v>190</v>
      </c>
      <c r="E432" s="58" t="s">
        <v>518</v>
      </c>
      <c r="F432" s="58" t="s">
        <v>189</v>
      </c>
      <c r="G432" s="57" t="s">
        <v>3082</v>
      </c>
      <c r="H432" s="42" t="s">
        <v>722</v>
      </c>
    </row>
    <row r="433" spans="1:8" s="55" customFormat="1" x14ac:dyDescent="0.2">
      <c r="A433" s="77">
        <v>431</v>
      </c>
      <c r="B433" s="58" t="s">
        <v>572</v>
      </c>
      <c r="C433" s="58" t="s">
        <v>1778</v>
      </c>
      <c r="D433" s="58" t="s">
        <v>190</v>
      </c>
      <c r="E433" s="58" t="s">
        <v>518</v>
      </c>
      <c r="F433" s="58" t="s">
        <v>189</v>
      </c>
      <c r="G433" s="57" t="s">
        <v>3083</v>
      </c>
      <c r="H433" s="42" t="s">
        <v>169</v>
      </c>
    </row>
    <row r="434" spans="1:8" s="55" customFormat="1" x14ac:dyDescent="0.2">
      <c r="A434" s="77">
        <v>432</v>
      </c>
      <c r="B434" s="58" t="s">
        <v>572</v>
      </c>
      <c r="C434" s="58" t="s">
        <v>1778</v>
      </c>
      <c r="D434" s="58" t="s">
        <v>190</v>
      </c>
      <c r="E434" s="58" t="s">
        <v>518</v>
      </c>
      <c r="F434" s="58" t="s">
        <v>189</v>
      </c>
      <c r="G434" s="57" t="s">
        <v>3084</v>
      </c>
      <c r="H434" s="42" t="s">
        <v>720</v>
      </c>
    </row>
    <row r="435" spans="1:8" s="55" customFormat="1" x14ac:dyDescent="0.2">
      <c r="A435" s="77">
        <v>433</v>
      </c>
      <c r="B435" s="58" t="s">
        <v>572</v>
      </c>
      <c r="C435" s="58" t="s">
        <v>1778</v>
      </c>
      <c r="D435" s="58" t="s">
        <v>190</v>
      </c>
      <c r="E435" s="58" t="s">
        <v>518</v>
      </c>
      <c r="F435" s="58" t="s">
        <v>189</v>
      </c>
      <c r="G435" s="57" t="s">
        <v>3085</v>
      </c>
      <c r="H435" s="42" t="s">
        <v>724</v>
      </c>
    </row>
    <row r="436" spans="1:8" s="55" customFormat="1" x14ac:dyDescent="0.2">
      <c r="A436" s="77">
        <v>434</v>
      </c>
      <c r="B436" s="58" t="s">
        <v>572</v>
      </c>
      <c r="C436" s="58" t="s">
        <v>1778</v>
      </c>
      <c r="D436" s="58" t="s">
        <v>190</v>
      </c>
      <c r="E436" s="58" t="s">
        <v>511</v>
      </c>
      <c r="F436" s="58" t="s">
        <v>191</v>
      </c>
      <c r="G436" s="57" t="s">
        <v>3086</v>
      </c>
      <c r="H436" s="42" t="s">
        <v>223</v>
      </c>
    </row>
    <row r="437" spans="1:8" s="55" customFormat="1" x14ac:dyDescent="0.2">
      <c r="A437" s="77">
        <v>435</v>
      </c>
      <c r="B437" s="58" t="s">
        <v>572</v>
      </c>
      <c r="C437" s="58" t="s">
        <v>1778</v>
      </c>
      <c r="D437" s="58" t="s">
        <v>190</v>
      </c>
      <c r="E437" s="58" t="s">
        <v>511</v>
      </c>
      <c r="F437" s="58" t="s">
        <v>191</v>
      </c>
      <c r="G437" s="57" t="s">
        <v>3087</v>
      </c>
      <c r="H437" s="42" t="s">
        <v>224</v>
      </c>
    </row>
    <row r="438" spans="1:8" s="55" customFormat="1" x14ac:dyDescent="0.2">
      <c r="A438" s="77">
        <v>436</v>
      </c>
      <c r="B438" s="58" t="s">
        <v>572</v>
      </c>
      <c r="C438" s="58" t="s">
        <v>1778</v>
      </c>
      <c r="D438" s="58" t="s">
        <v>190</v>
      </c>
      <c r="E438" s="58" t="s">
        <v>511</v>
      </c>
      <c r="F438" s="58" t="s">
        <v>191</v>
      </c>
      <c r="G438" s="57" t="s">
        <v>3088</v>
      </c>
      <c r="H438" s="42" t="s">
        <v>225</v>
      </c>
    </row>
    <row r="439" spans="1:8" s="55" customFormat="1" x14ac:dyDescent="0.2">
      <c r="A439" s="77">
        <v>437</v>
      </c>
      <c r="B439" s="58" t="s">
        <v>572</v>
      </c>
      <c r="C439" s="58" t="s">
        <v>1778</v>
      </c>
      <c r="D439" s="58" t="s">
        <v>190</v>
      </c>
      <c r="E439" s="58" t="s">
        <v>511</v>
      </c>
      <c r="F439" s="58" t="s">
        <v>191</v>
      </c>
      <c r="G439" s="57" t="s">
        <v>3089</v>
      </c>
      <c r="H439" s="42" t="s">
        <v>151</v>
      </c>
    </row>
    <row r="440" spans="1:8" s="55" customFormat="1" x14ac:dyDescent="0.2">
      <c r="A440" s="77">
        <v>438</v>
      </c>
      <c r="B440" s="58" t="s">
        <v>572</v>
      </c>
      <c r="C440" s="58" t="s">
        <v>1778</v>
      </c>
      <c r="D440" s="58" t="s">
        <v>190</v>
      </c>
      <c r="E440" s="58" t="s">
        <v>511</v>
      </c>
      <c r="F440" s="58" t="s">
        <v>191</v>
      </c>
      <c r="G440" s="57" t="s">
        <v>3090</v>
      </c>
      <c r="H440" s="42" t="s">
        <v>152</v>
      </c>
    </row>
    <row r="441" spans="1:8" s="55" customFormat="1" x14ac:dyDescent="0.2">
      <c r="A441" s="77">
        <v>439</v>
      </c>
      <c r="B441" s="58" t="s">
        <v>572</v>
      </c>
      <c r="C441" s="58" t="s">
        <v>1778</v>
      </c>
      <c r="D441" s="58" t="s">
        <v>190</v>
      </c>
      <c r="E441" s="58" t="s">
        <v>511</v>
      </c>
      <c r="F441" s="58" t="s">
        <v>191</v>
      </c>
      <c r="G441" s="57" t="s">
        <v>3091</v>
      </c>
      <c r="H441" s="42" t="s">
        <v>233</v>
      </c>
    </row>
    <row r="442" spans="1:8" s="55" customFormat="1" x14ac:dyDescent="0.2">
      <c r="A442" s="77">
        <v>440</v>
      </c>
      <c r="B442" s="58" t="s">
        <v>572</v>
      </c>
      <c r="C442" s="58" t="s">
        <v>1778</v>
      </c>
      <c r="D442" s="58" t="s">
        <v>190</v>
      </c>
      <c r="E442" s="58" t="s">
        <v>511</v>
      </c>
      <c r="F442" s="58" t="s">
        <v>191</v>
      </c>
      <c r="G442" s="57" t="s">
        <v>3092</v>
      </c>
      <c r="H442" s="42" t="s">
        <v>234</v>
      </c>
    </row>
    <row r="443" spans="1:8" s="55" customFormat="1" x14ac:dyDescent="0.2">
      <c r="A443" s="77">
        <v>441</v>
      </c>
      <c r="B443" s="58" t="s">
        <v>572</v>
      </c>
      <c r="C443" s="58" t="s">
        <v>1778</v>
      </c>
      <c r="D443" s="58" t="s">
        <v>190</v>
      </c>
      <c r="E443" s="58" t="s">
        <v>511</v>
      </c>
      <c r="F443" s="58" t="s">
        <v>191</v>
      </c>
      <c r="G443" s="57" t="s">
        <v>3093</v>
      </c>
      <c r="H443" s="42" t="s">
        <v>235</v>
      </c>
    </row>
    <row r="444" spans="1:8" s="55" customFormat="1" x14ac:dyDescent="0.2">
      <c r="A444" s="77">
        <v>442</v>
      </c>
      <c r="B444" s="58" t="s">
        <v>572</v>
      </c>
      <c r="C444" s="58" t="s">
        <v>1778</v>
      </c>
      <c r="D444" s="58" t="s">
        <v>190</v>
      </c>
      <c r="E444" s="58" t="s">
        <v>511</v>
      </c>
      <c r="F444" s="58" t="s">
        <v>191</v>
      </c>
      <c r="G444" s="57" t="s">
        <v>3094</v>
      </c>
      <c r="H444" s="42" t="s">
        <v>236</v>
      </c>
    </row>
    <row r="445" spans="1:8" s="55" customFormat="1" x14ac:dyDescent="0.2">
      <c r="A445" s="77">
        <v>443</v>
      </c>
      <c r="B445" s="58" t="s">
        <v>572</v>
      </c>
      <c r="C445" s="58" t="s">
        <v>1778</v>
      </c>
      <c r="D445" s="58" t="s">
        <v>190</v>
      </c>
      <c r="E445" s="58" t="s">
        <v>511</v>
      </c>
      <c r="F445" s="58" t="s">
        <v>191</v>
      </c>
      <c r="G445" s="57" t="s">
        <v>3095</v>
      </c>
      <c r="H445" s="42" t="s">
        <v>237</v>
      </c>
    </row>
    <row r="446" spans="1:8" s="55" customFormat="1" x14ac:dyDescent="0.2">
      <c r="A446" s="77">
        <v>444</v>
      </c>
      <c r="B446" s="58" t="s">
        <v>572</v>
      </c>
      <c r="C446" s="58" t="s">
        <v>1778</v>
      </c>
      <c r="D446" s="58" t="s">
        <v>190</v>
      </c>
      <c r="E446" s="58" t="s">
        <v>511</v>
      </c>
      <c r="F446" s="58" t="s">
        <v>191</v>
      </c>
      <c r="G446" s="57" t="s">
        <v>3096</v>
      </c>
      <c r="H446" s="42" t="s">
        <v>606</v>
      </c>
    </row>
    <row r="447" spans="1:8" s="55" customFormat="1" x14ac:dyDescent="0.2">
      <c r="A447" s="77">
        <v>445</v>
      </c>
      <c r="B447" s="58" t="s">
        <v>572</v>
      </c>
      <c r="C447" s="58" t="s">
        <v>1778</v>
      </c>
      <c r="D447" s="58" t="s">
        <v>190</v>
      </c>
      <c r="E447" s="58" t="s">
        <v>511</v>
      </c>
      <c r="F447" s="58" t="s">
        <v>191</v>
      </c>
      <c r="G447" s="57" t="s">
        <v>3097</v>
      </c>
      <c r="H447" s="42" t="s">
        <v>607</v>
      </c>
    </row>
    <row r="448" spans="1:8" s="55" customFormat="1" x14ac:dyDescent="0.2">
      <c r="A448" s="77">
        <v>446</v>
      </c>
      <c r="B448" s="58" t="s">
        <v>572</v>
      </c>
      <c r="C448" s="58" t="s">
        <v>1778</v>
      </c>
      <c r="D448" s="58" t="s">
        <v>190</v>
      </c>
      <c r="E448" s="58" t="s">
        <v>511</v>
      </c>
      <c r="F448" s="58" t="s">
        <v>191</v>
      </c>
      <c r="G448" s="57" t="s">
        <v>3098</v>
      </c>
      <c r="H448" s="42" t="s">
        <v>153</v>
      </c>
    </row>
    <row r="449" spans="1:8" s="55" customFormat="1" x14ac:dyDescent="0.2">
      <c r="A449" s="77">
        <v>447</v>
      </c>
      <c r="B449" s="58" t="s">
        <v>572</v>
      </c>
      <c r="C449" s="58" t="s">
        <v>1778</v>
      </c>
      <c r="D449" s="58" t="s">
        <v>190</v>
      </c>
      <c r="E449" s="58" t="s">
        <v>511</v>
      </c>
      <c r="F449" s="58" t="s">
        <v>191</v>
      </c>
      <c r="G449" s="57" t="s">
        <v>3099</v>
      </c>
      <c r="H449" s="42" t="s">
        <v>1771</v>
      </c>
    </row>
    <row r="450" spans="1:8" s="55" customFormat="1" x14ac:dyDescent="0.2">
      <c r="A450" s="77">
        <v>448</v>
      </c>
      <c r="B450" s="58" t="s">
        <v>572</v>
      </c>
      <c r="C450" s="58" t="s">
        <v>1778</v>
      </c>
      <c r="D450" s="58" t="s">
        <v>190</v>
      </c>
      <c r="E450" s="58" t="s">
        <v>511</v>
      </c>
      <c r="F450" s="58" t="s">
        <v>191</v>
      </c>
      <c r="G450" s="57" t="s">
        <v>3100</v>
      </c>
      <c r="H450" s="42" t="s">
        <v>154</v>
      </c>
    </row>
    <row r="451" spans="1:8" s="55" customFormat="1" x14ac:dyDescent="0.2">
      <c r="A451" s="77">
        <v>449</v>
      </c>
      <c r="B451" s="58" t="s">
        <v>572</v>
      </c>
      <c r="C451" s="58" t="s">
        <v>1778</v>
      </c>
      <c r="D451" s="58" t="s">
        <v>190</v>
      </c>
      <c r="E451" s="58" t="s">
        <v>511</v>
      </c>
      <c r="F451" s="58" t="s">
        <v>191</v>
      </c>
      <c r="G451" s="57" t="s">
        <v>3101</v>
      </c>
      <c r="H451" s="42" t="s">
        <v>608</v>
      </c>
    </row>
    <row r="452" spans="1:8" s="55" customFormat="1" x14ac:dyDescent="0.2">
      <c r="A452" s="77">
        <v>450</v>
      </c>
      <c r="B452" s="58" t="s">
        <v>572</v>
      </c>
      <c r="C452" s="58" t="s">
        <v>1778</v>
      </c>
      <c r="D452" s="58" t="s">
        <v>190</v>
      </c>
      <c r="E452" s="58" t="s">
        <v>511</v>
      </c>
      <c r="F452" s="58" t="s">
        <v>191</v>
      </c>
      <c r="G452" s="57" t="s">
        <v>3102</v>
      </c>
      <c r="H452" s="42" t="s">
        <v>226</v>
      </c>
    </row>
    <row r="453" spans="1:8" s="55" customFormat="1" x14ac:dyDescent="0.2">
      <c r="A453" s="77">
        <v>451</v>
      </c>
      <c r="B453" s="58" t="s">
        <v>572</v>
      </c>
      <c r="C453" s="58" t="s">
        <v>1778</v>
      </c>
      <c r="D453" s="58" t="s">
        <v>190</v>
      </c>
      <c r="E453" s="58" t="s">
        <v>511</v>
      </c>
      <c r="F453" s="58" t="s">
        <v>191</v>
      </c>
      <c r="G453" s="57" t="s">
        <v>3103</v>
      </c>
      <c r="H453" s="42" t="s">
        <v>231</v>
      </c>
    </row>
    <row r="454" spans="1:8" s="55" customFormat="1" x14ac:dyDescent="0.2">
      <c r="A454" s="77">
        <v>452</v>
      </c>
      <c r="B454" s="58" t="s">
        <v>572</v>
      </c>
      <c r="C454" s="58" t="s">
        <v>1778</v>
      </c>
      <c r="D454" s="58" t="s">
        <v>190</v>
      </c>
      <c r="E454" s="58" t="s">
        <v>511</v>
      </c>
      <c r="F454" s="58" t="s">
        <v>191</v>
      </c>
      <c r="G454" s="57" t="s">
        <v>3104</v>
      </c>
      <c r="H454" s="42" t="s">
        <v>232</v>
      </c>
    </row>
    <row r="455" spans="1:8" s="55" customFormat="1" x14ac:dyDescent="0.2">
      <c r="A455" s="77">
        <v>453</v>
      </c>
      <c r="B455" s="58" t="s">
        <v>572</v>
      </c>
      <c r="C455" s="58" t="s">
        <v>1778</v>
      </c>
      <c r="D455" s="58" t="s">
        <v>190</v>
      </c>
      <c r="E455" s="58" t="s">
        <v>511</v>
      </c>
      <c r="F455" s="58" t="s">
        <v>191</v>
      </c>
      <c r="G455" s="57" t="s">
        <v>3105</v>
      </c>
      <c r="H455" s="42" t="s">
        <v>2350</v>
      </c>
    </row>
    <row r="456" spans="1:8" s="55" customFormat="1" x14ac:dyDescent="0.2">
      <c r="A456" s="77">
        <v>454</v>
      </c>
      <c r="B456" s="58" t="s">
        <v>572</v>
      </c>
      <c r="C456" s="58" t="s">
        <v>1778</v>
      </c>
      <c r="D456" s="58" t="s">
        <v>190</v>
      </c>
      <c r="E456" s="58" t="s">
        <v>511</v>
      </c>
      <c r="F456" s="58" t="s">
        <v>191</v>
      </c>
      <c r="G456" s="57" t="s">
        <v>3106</v>
      </c>
      <c r="H456" s="42" t="s">
        <v>2351</v>
      </c>
    </row>
    <row r="457" spans="1:8" s="55" customFormat="1" x14ac:dyDescent="0.2">
      <c r="A457" s="77">
        <v>455</v>
      </c>
      <c r="B457" s="58" t="s">
        <v>572</v>
      </c>
      <c r="C457" s="58" t="s">
        <v>1778</v>
      </c>
      <c r="D457" s="58" t="s">
        <v>190</v>
      </c>
      <c r="E457" s="58" t="s">
        <v>511</v>
      </c>
      <c r="F457" s="58" t="s">
        <v>191</v>
      </c>
      <c r="G457" s="57" t="s">
        <v>3107</v>
      </c>
      <c r="H457" s="42" t="s">
        <v>2352</v>
      </c>
    </row>
    <row r="458" spans="1:8" s="55" customFormat="1" x14ac:dyDescent="0.2">
      <c r="A458" s="77">
        <v>456</v>
      </c>
      <c r="B458" s="58" t="s">
        <v>572</v>
      </c>
      <c r="C458" s="58" t="s">
        <v>1778</v>
      </c>
      <c r="D458" s="58" t="s">
        <v>190</v>
      </c>
      <c r="E458" s="58" t="s">
        <v>511</v>
      </c>
      <c r="F458" s="58" t="s">
        <v>191</v>
      </c>
      <c r="G458" s="57" t="s">
        <v>3108</v>
      </c>
      <c r="H458" s="42" t="s">
        <v>2353</v>
      </c>
    </row>
    <row r="459" spans="1:8" s="55" customFormat="1" x14ac:dyDescent="0.2">
      <c r="A459" s="77">
        <v>457</v>
      </c>
      <c r="B459" s="58" t="s">
        <v>572</v>
      </c>
      <c r="C459" s="58" t="s">
        <v>1778</v>
      </c>
      <c r="D459" s="58" t="s">
        <v>190</v>
      </c>
      <c r="E459" s="58" t="s">
        <v>511</v>
      </c>
      <c r="F459" s="58" t="s">
        <v>191</v>
      </c>
      <c r="G459" s="57" t="s">
        <v>3109</v>
      </c>
      <c r="H459" s="42" t="s">
        <v>2354</v>
      </c>
    </row>
    <row r="460" spans="1:8" s="55" customFormat="1" x14ac:dyDescent="0.2">
      <c r="A460" s="77">
        <v>458</v>
      </c>
      <c r="B460" s="58" t="s">
        <v>572</v>
      </c>
      <c r="C460" s="58" t="s">
        <v>1778</v>
      </c>
      <c r="D460" s="58" t="s">
        <v>190</v>
      </c>
      <c r="E460" s="58" t="s">
        <v>511</v>
      </c>
      <c r="F460" s="58" t="s">
        <v>191</v>
      </c>
      <c r="G460" s="57" t="s">
        <v>3110</v>
      </c>
      <c r="H460" s="42" t="s">
        <v>155</v>
      </c>
    </row>
    <row r="461" spans="1:8" s="55" customFormat="1" x14ac:dyDescent="0.2">
      <c r="A461" s="77">
        <v>459</v>
      </c>
      <c r="B461" s="58" t="s">
        <v>572</v>
      </c>
      <c r="C461" s="58" t="s">
        <v>1778</v>
      </c>
      <c r="D461" s="58" t="s">
        <v>190</v>
      </c>
      <c r="E461" s="58" t="s">
        <v>511</v>
      </c>
      <c r="F461" s="58" t="s">
        <v>191</v>
      </c>
      <c r="G461" s="57" t="s">
        <v>3111</v>
      </c>
      <c r="H461" s="42" t="s">
        <v>156</v>
      </c>
    </row>
    <row r="462" spans="1:8" s="55" customFormat="1" x14ac:dyDescent="0.2">
      <c r="A462" s="77">
        <v>460</v>
      </c>
      <c r="B462" s="58" t="s">
        <v>572</v>
      </c>
      <c r="C462" s="58" t="s">
        <v>1778</v>
      </c>
      <c r="D462" s="58" t="s">
        <v>190</v>
      </c>
      <c r="E462" s="58" t="s">
        <v>511</v>
      </c>
      <c r="F462" s="58" t="s">
        <v>191</v>
      </c>
      <c r="G462" s="57" t="s">
        <v>3112</v>
      </c>
      <c r="H462" s="42" t="s">
        <v>157</v>
      </c>
    </row>
    <row r="463" spans="1:8" s="55" customFormat="1" x14ac:dyDescent="0.2">
      <c r="A463" s="77">
        <v>461</v>
      </c>
      <c r="B463" s="58" t="s">
        <v>572</v>
      </c>
      <c r="C463" s="58" t="s">
        <v>1778</v>
      </c>
      <c r="D463" s="58" t="s">
        <v>190</v>
      </c>
      <c r="E463" s="58" t="s">
        <v>511</v>
      </c>
      <c r="F463" s="58" t="s">
        <v>191</v>
      </c>
      <c r="G463" s="57" t="s">
        <v>3113</v>
      </c>
      <c r="H463" s="42" t="s">
        <v>609</v>
      </c>
    </row>
    <row r="464" spans="1:8" s="55" customFormat="1" x14ac:dyDescent="0.2">
      <c r="A464" s="77">
        <v>462</v>
      </c>
      <c r="B464" s="58" t="s">
        <v>572</v>
      </c>
      <c r="C464" s="58" t="s">
        <v>1778</v>
      </c>
      <c r="D464" s="58" t="s">
        <v>190</v>
      </c>
      <c r="E464" s="58" t="s">
        <v>511</v>
      </c>
      <c r="F464" s="58" t="s">
        <v>191</v>
      </c>
      <c r="G464" s="57" t="s">
        <v>3114</v>
      </c>
      <c r="H464" s="42" t="s">
        <v>238</v>
      </c>
    </row>
    <row r="465" spans="1:8" s="55" customFormat="1" x14ac:dyDescent="0.2">
      <c r="A465" s="77">
        <v>463</v>
      </c>
      <c r="B465" s="58" t="s">
        <v>572</v>
      </c>
      <c r="C465" s="58" t="s">
        <v>1778</v>
      </c>
      <c r="D465" s="58" t="s">
        <v>190</v>
      </c>
      <c r="E465" s="58" t="s">
        <v>511</v>
      </c>
      <c r="F465" s="58" t="s">
        <v>191</v>
      </c>
      <c r="G465" s="57" t="s">
        <v>3115</v>
      </c>
      <c r="H465" s="42" t="s">
        <v>239</v>
      </c>
    </row>
    <row r="466" spans="1:8" s="55" customFormat="1" x14ac:dyDescent="0.2">
      <c r="A466" s="77">
        <v>464</v>
      </c>
      <c r="B466" s="58" t="s">
        <v>572</v>
      </c>
      <c r="C466" s="58" t="s">
        <v>1778</v>
      </c>
      <c r="D466" s="58" t="s">
        <v>190</v>
      </c>
      <c r="E466" s="58" t="s">
        <v>511</v>
      </c>
      <c r="F466" s="58" t="s">
        <v>191</v>
      </c>
      <c r="G466" s="57" t="s">
        <v>3116</v>
      </c>
      <c r="H466" s="42" t="s">
        <v>168</v>
      </c>
    </row>
    <row r="467" spans="1:8" s="55" customFormat="1" x14ac:dyDescent="0.2">
      <c r="A467" s="77">
        <v>465</v>
      </c>
      <c r="B467" s="58" t="s">
        <v>572</v>
      </c>
      <c r="C467" s="58" t="s">
        <v>1778</v>
      </c>
      <c r="D467" s="58" t="s">
        <v>190</v>
      </c>
      <c r="E467" s="58" t="s">
        <v>511</v>
      </c>
      <c r="F467" s="58" t="s">
        <v>191</v>
      </c>
      <c r="G467" s="57" t="s">
        <v>3117</v>
      </c>
      <c r="H467" s="42" t="s">
        <v>718</v>
      </c>
    </row>
    <row r="468" spans="1:8" s="55" customFormat="1" x14ac:dyDescent="0.2">
      <c r="A468" s="77">
        <v>466</v>
      </c>
      <c r="B468" s="58" t="s">
        <v>572</v>
      </c>
      <c r="C468" s="58" t="s">
        <v>1778</v>
      </c>
      <c r="D468" s="58" t="s">
        <v>190</v>
      </c>
      <c r="E468" s="58" t="s">
        <v>511</v>
      </c>
      <c r="F468" s="58" t="s">
        <v>191</v>
      </c>
      <c r="G468" s="57" t="s">
        <v>3118</v>
      </c>
      <c r="H468" s="42" t="s">
        <v>722</v>
      </c>
    </row>
    <row r="469" spans="1:8" s="55" customFormat="1" x14ac:dyDescent="0.2">
      <c r="A469" s="77">
        <v>467</v>
      </c>
      <c r="B469" s="58" t="s">
        <v>572</v>
      </c>
      <c r="C469" s="58" t="s">
        <v>1778</v>
      </c>
      <c r="D469" s="58" t="s">
        <v>190</v>
      </c>
      <c r="E469" s="58" t="s">
        <v>511</v>
      </c>
      <c r="F469" s="58" t="s">
        <v>191</v>
      </c>
      <c r="G469" s="57" t="s">
        <v>3119</v>
      </c>
      <c r="H469" s="42" t="s">
        <v>170</v>
      </c>
    </row>
    <row r="470" spans="1:8" s="55" customFormat="1" x14ac:dyDescent="0.2">
      <c r="A470" s="77">
        <v>468</v>
      </c>
      <c r="B470" s="58" t="s">
        <v>572</v>
      </c>
      <c r="C470" s="58" t="s">
        <v>1778</v>
      </c>
      <c r="D470" s="58" t="s">
        <v>190</v>
      </c>
      <c r="E470" s="58" t="s">
        <v>511</v>
      </c>
      <c r="F470" s="58" t="s">
        <v>191</v>
      </c>
      <c r="G470" s="57" t="s">
        <v>3120</v>
      </c>
      <c r="H470" s="42" t="s">
        <v>720</v>
      </c>
    </row>
    <row r="471" spans="1:8" s="55" customFormat="1" x14ac:dyDescent="0.2">
      <c r="A471" s="77">
        <v>469</v>
      </c>
      <c r="B471" s="58" t="s">
        <v>572</v>
      </c>
      <c r="C471" s="58" t="s">
        <v>1778</v>
      </c>
      <c r="D471" s="58" t="s">
        <v>190</v>
      </c>
      <c r="E471" s="58" t="s">
        <v>511</v>
      </c>
      <c r="F471" s="58" t="s">
        <v>191</v>
      </c>
      <c r="G471" s="57" t="s">
        <v>3121</v>
      </c>
      <c r="H471" s="42" t="s">
        <v>724</v>
      </c>
    </row>
    <row r="472" spans="1:8" s="55" customFormat="1" x14ac:dyDescent="0.2">
      <c r="A472" s="77">
        <v>470</v>
      </c>
      <c r="B472" s="58" t="s">
        <v>572</v>
      </c>
      <c r="C472" s="58" t="s">
        <v>1778</v>
      </c>
      <c r="D472" s="58" t="s">
        <v>516</v>
      </c>
      <c r="E472" s="58" t="s">
        <v>518</v>
      </c>
      <c r="F472" s="58" t="s">
        <v>1775</v>
      </c>
      <c r="G472" s="57" t="s">
        <v>3122</v>
      </c>
      <c r="H472" s="42" t="s">
        <v>223</v>
      </c>
    </row>
    <row r="473" spans="1:8" s="55" customFormat="1" x14ac:dyDescent="0.2">
      <c r="A473" s="77">
        <v>471</v>
      </c>
      <c r="B473" s="58" t="s">
        <v>572</v>
      </c>
      <c r="C473" s="58" t="s">
        <v>1778</v>
      </c>
      <c r="D473" s="58" t="s">
        <v>516</v>
      </c>
      <c r="E473" s="58" t="s">
        <v>518</v>
      </c>
      <c r="F473" s="58" t="s">
        <v>1775</v>
      </c>
      <c r="G473" s="57" t="s">
        <v>3123</v>
      </c>
      <c r="H473" s="42" t="s">
        <v>224</v>
      </c>
    </row>
    <row r="474" spans="1:8" s="55" customFormat="1" x14ac:dyDescent="0.2">
      <c r="A474" s="77">
        <v>472</v>
      </c>
      <c r="B474" s="58" t="s">
        <v>572</v>
      </c>
      <c r="C474" s="58" t="s">
        <v>1778</v>
      </c>
      <c r="D474" s="58" t="s">
        <v>516</v>
      </c>
      <c r="E474" s="58" t="s">
        <v>518</v>
      </c>
      <c r="F474" s="58" t="s">
        <v>1775</v>
      </c>
      <c r="G474" s="57" t="s">
        <v>3124</v>
      </c>
      <c r="H474" s="42" t="s">
        <v>225</v>
      </c>
    </row>
    <row r="475" spans="1:8" s="55" customFormat="1" x14ac:dyDescent="0.2">
      <c r="A475" s="77">
        <v>473</v>
      </c>
      <c r="B475" s="58" t="s">
        <v>572</v>
      </c>
      <c r="C475" s="58" t="s">
        <v>1778</v>
      </c>
      <c r="D475" s="58" t="s">
        <v>516</v>
      </c>
      <c r="E475" s="58" t="s">
        <v>518</v>
      </c>
      <c r="F475" s="58" t="s">
        <v>1775</v>
      </c>
      <c r="G475" s="57" t="s">
        <v>3125</v>
      </c>
      <c r="H475" s="42" t="s">
        <v>151</v>
      </c>
    </row>
    <row r="476" spans="1:8" s="55" customFormat="1" x14ac:dyDescent="0.2">
      <c r="A476" s="77">
        <v>474</v>
      </c>
      <c r="B476" s="58" t="s">
        <v>572</v>
      </c>
      <c r="C476" s="58" t="s">
        <v>1778</v>
      </c>
      <c r="D476" s="58" t="s">
        <v>516</v>
      </c>
      <c r="E476" s="58" t="s">
        <v>518</v>
      </c>
      <c r="F476" s="58" t="s">
        <v>1775</v>
      </c>
      <c r="G476" s="57" t="s">
        <v>3126</v>
      </c>
      <c r="H476" s="42" t="s">
        <v>152</v>
      </c>
    </row>
    <row r="477" spans="1:8" s="55" customFormat="1" x14ac:dyDescent="0.2">
      <c r="A477" s="77">
        <v>475</v>
      </c>
      <c r="B477" s="58" t="s">
        <v>572</v>
      </c>
      <c r="C477" s="58" t="s">
        <v>1778</v>
      </c>
      <c r="D477" s="58" t="s">
        <v>516</v>
      </c>
      <c r="E477" s="58" t="s">
        <v>518</v>
      </c>
      <c r="F477" s="58" t="s">
        <v>1775</v>
      </c>
      <c r="G477" s="57" t="s">
        <v>3127</v>
      </c>
      <c r="H477" s="42" t="s">
        <v>233</v>
      </c>
    </row>
    <row r="478" spans="1:8" s="55" customFormat="1" x14ac:dyDescent="0.2">
      <c r="A478" s="77">
        <v>476</v>
      </c>
      <c r="B478" s="58" t="s">
        <v>572</v>
      </c>
      <c r="C478" s="58" t="s">
        <v>1778</v>
      </c>
      <c r="D478" s="58" t="s">
        <v>516</v>
      </c>
      <c r="E478" s="58" t="s">
        <v>518</v>
      </c>
      <c r="F478" s="58" t="s">
        <v>1775</v>
      </c>
      <c r="G478" s="57" t="s">
        <v>3128</v>
      </c>
      <c r="H478" s="42" t="s">
        <v>234</v>
      </c>
    </row>
    <row r="479" spans="1:8" s="55" customFormat="1" x14ac:dyDescent="0.2">
      <c r="A479" s="77">
        <v>477</v>
      </c>
      <c r="B479" s="58" t="s">
        <v>572</v>
      </c>
      <c r="C479" s="58" t="s">
        <v>1778</v>
      </c>
      <c r="D479" s="58" t="s">
        <v>516</v>
      </c>
      <c r="E479" s="58" t="s">
        <v>518</v>
      </c>
      <c r="F479" s="58" t="s">
        <v>1775</v>
      </c>
      <c r="G479" s="57" t="s">
        <v>3129</v>
      </c>
      <c r="H479" s="42" t="s">
        <v>235</v>
      </c>
    </row>
    <row r="480" spans="1:8" s="55" customFormat="1" x14ac:dyDescent="0.2">
      <c r="A480" s="77">
        <v>478</v>
      </c>
      <c r="B480" s="58" t="s">
        <v>572</v>
      </c>
      <c r="C480" s="58" t="s">
        <v>1778</v>
      </c>
      <c r="D480" s="58" t="s">
        <v>516</v>
      </c>
      <c r="E480" s="58" t="s">
        <v>518</v>
      </c>
      <c r="F480" s="58" t="s">
        <v>1775</v>
      </c>
      <c r="G480" s="57" t="s">
        <v>3130</v>
      </c>
      <c r="H480" s="42" t="s">
        <v>236</v>
      </c>
    </row>
    <row r="481" spans="1:8" s="55" customFormat="1" x14ac:dyDescent="0.2">
      <c r="A481" s="77">
        <v>479</v>
      </c>
      <c r="B481" s="58" t="s">
        <v>572</v>
      </c>
      <c r="C481" s="58" t="s">
        <v>1778</v>
      </c>
      <c r="D481" s="58" t="s">
        <v>516</v>
      </c>
      <c r="E481" s="58" t="s">
        <v>518</v>
      </c>
      <c r="F481" s="58" t="s">
        <v>1775</v>
      </c>
      <c r="G481" s="57" t="s">
        <v>3131</v>
      </c>
      <c r="H481" s="42" t="s">
        <v>237</v>
      </c>
    </row>
    <row r="482" spans="1:8" s="55" customFormat="1" x14ac:dyDescent="0.2">
      <c r="A482" s="77">
        <v>480</v>
      </c>
      <c r="B482" s="58" t="s">
        <v>572</v>
      </c>
      <c r="C482" s="58" t="s">
        <v>1778</v>
      </c>
      <c r="D482" s="58" t="s">
        <v>516</v>
      </c>
      <c r="E482" s="58" t="s">
        <v>518</v>
      </c>
      <c r="F482" s="58" t="s">
        <v>1775</v>
      </c>
      <c r="G482" s="57" t="s">
        <v>3132</v>
      </c>
      <c r="H482" s="42" t="s">
        <v>606</v>
      </c>
    </row>
    <row r="483" spans="1:8" s="55" customFormat="1" x14ac:dyDescent="0.2">
      <c r="A483" s="77">
        <v>481</v>
      </c>
      <c r="B483" s="58" t="s">
        <v>572</v>
      </c>
      <c r="C483" s="58" t="s">
        <v>1778</v>
      </c>
      <c r="D483" s="58" t="s">
        <v>516</v>
      </c>
      <c r="E483" s="58" t="s">
        <v>518</v>
      </c>
      <c r="F483" s="58" t="s">
        <v>1775</v>
      </c>
      <c r="G483" s="57" t="s">
        <v>3133</v>
      </c>
      <c r="H483" s="42" t="s">
        <v>607</v>
      </c>
    </row>
    <row r="484" spans="1:8" s="55" customFormat="1" x14ac:dyDescent="0.2">
      <c r="A484" s="77">
        <v>482</v>
      </c>
      <c r="B484" s="58" t="s">
        <v>572</v>
      </c>
      <c r="C484" s="58" t="s">
        <v>1778</v>
      </c>
      <c r="D484" s="58" t="s">
        <v>516</v>
      </c>
      <c r="E484" s="58" t="s">
        <v>518</v>
      </c>
      <c r="F484" s="58" t="s">
        <v>1775</v>
      </c>
      <c r="G484" s="57" t="s">
        <v>3134</v>
      </c>
      <c r="H484" s="42" t="s">
        <v>154</v>
      </c>
    </row>
    <row r="485" spans="1:8" s="55" customFormat="1" x14ac:dyDescent="0.2">
      <c r="A485" s="77">
        <v>483</v>
      </c>
      <c r="B485" s="58" t="s">
        <v>572</v>
      </c>
      <c r="C485" s="58" t="s">
        <v>1778</v>
      </c>
      <c r="D485" s="58" t="s">
        <v>516</v>
      </c>
      <c r="E485" s="58" t="s">
        <v>518</v>
      </c>
      <c r="F485" s="58" t="s">
        <v>1775</v>
      </c>
      <c r="G485" s="57" t="s">
        <v>3135</v>
      </c>
      <c r="H485" s="42" t="s">
        <v>608</v>
      </c>
    </row>
    <row r="486" spans="1:8" s="55" customFormat="1" x14ac:dyDescent="0.2">
      <c r="A486" s="77">
        <v>484</v>
      </c>
      <c r="B486" s="58" t="s">
        <v>572</v>
      </c>
      <c r="C486" s="58" t="s">
        <v>1778</v>
      </c>
      <c r="D486" s="58" t="s">
        <v>516</v>
      </c>
      <c r="E486" s="58" t="s">
        <v>518</v>
      </c>
      <c r="F486" s="58" t="s">
        <v>1775</v>
      </c>
      <c r="G486" s="57" t="s">
        <v>3136</v>
      </c>
      <c r="H486" s="42" t="s">
        <v>226</v>
      </c>
    </row>
    <row r="487" spans="1:8" s="55" customFormat="1" x14ac:dyDescent="0.2">
      <c r="A487" s="77">
        <v>485</v>
      </c>
      <c r="B487" s="58" t="s">
        <v>572</v>
      </c>
      <c r="C487" s="58" t="s">
        <v>1778</v>
      </c>
      <c r="D487" s="58" t="s">
        <v>516</v>
      </c>
      <c r="E487" s="58" t="s">
        <v>518</v>
      </c>
      <c r="F487" s="58" t="s">
        <v>1775</v>
      </c>
      <c r="G487" s="57" t="s">
        <v>3137</v>
      </c>
      <c r="H487" s="42" t="s">
        <v>231</v>
      </c>
    </row>
    <row r="488" spans="1:8" s="55" customFormat="1" x14ac:dyDescent="0.2">
      <c r="A488" s="77">
        <v>486</v>
      </c>
      <c r="B488" s="58" t="s">
        <v>572</v>
      </c>
      <c r="C488" s="58" t="s">
        <v>1778</v>
      </c>
      <c r="D488" s="58" t="s">
        <v>516</v>
      </c>
      <c r="E488" s="58" t="s">
        <v>518</v>
      </c>
      <c r="F488" s="58" t="s">
        <v>1775</v>
      </c>
      <c r="G488" s="57" t="s">
        <v>3138</v>
      </c>
      <c r="H488" s="42" t="s">
        <v>232</v>
      </c>
    </row>
    <row r="489" spans="1:8" s="55" customFormat="1" x14ac:dyDescent="0.2">
      <c r="A489" s="77">
        <v>487</v>
      </c>
      <c r="B489" s="58" t="s">
        <v>572</v>
      </c>
      <c r="C489" s="58" t="s">
        <v>1778</v>
      </c>
      <c r="D489" s="58" t="s">
        <v>516</v>
      </c>
      <c r="E489" s="58" t="s">
        <v>518</v>
      </c>
      <c r="F489" s="58" t="s">
        <v>1775</v>
      </c>
      <c r="G489" s="57" t="s">
        <v>3139</v>
      </c>
      <c r="H489" s="42" t="s">
        <v>157</v>
      </c>
    </row>
    <row r="490" spans="1:8" s="55" customFormat="1" x14ac:dyDescent="0.2">
      <c r="A490" s="77">
        <v>488</v>
      </c>
      <c r="B490" s="58" t="s">
        <v>572</v>
      </c>
      <c r="C490" s="58" t="s">
        <v>1778</v>
      </c>
      <c r="D490" s="58" t="s">
        <v>516</v>
      </c>
      <c r="E490" s="58" t="s">
        <v>518</v>
      </c>
      <c r="F490" s="58" t="s">
        <v>1775</v>
      </c>
      <c r="G490" s="57" t="s">
        <v>3140</v>
      </c>
      <c r="H490" s="42" t="s">
        <v>609</v>
      </c>
    </row>
    <row r="491" spans="1:8" s="55" customFormat="1" x14ac:dyDescent="0.2">
      <c r="A491" s="77">
        <v>489</v>
      </c>
      <c r="B491" s="58" t="s">
        <v>572</v>
      </c>
      <c r="C491" s="58" t="s">
        <v>1778</v>
      </c>
      <c r="D491" s="58" t="s">
        <v>516</v>
      </c>
      <c r="E491" s="58" t="s">
        <v>518</v>
      </c>
      <c r="F491" s="58" t="s">
        <v>1775</v>
      </c>
      <c r="G491" s="57" t="s">
        <v>3141</v>
      </c>
      <c r="H491" s="42" t="s">
        <v>238</v>
      </c>
    </row>
    <row r="492" spans="1:8" s="55" customFormat="1" x14ac:dyDescent="0.2">
      <c r="A492" s="77">
        <v>490</v>
      </c>
      <c r="B492" s="58" t="s">
        <v>572</v>
      </c>
      <c r="C492" s="58" t="s">
        <v>1778</v>
      </c>
      <c r="D492" s="58" t="s">
        <v>516</v>
      </c>
      <c r="E492" s="58" t="s">
        <v>518</v>
      </c>
      <c r="F492" s="58" t="s">
        <v>1775</v>
      </c>
      <c r="G492" s="57" t="s">
        <v>3142</v>
      </c>
      <c r="H492" s="42" t="s">
        <v>239</v>
      </c>
    </row>
    <row r="493" spans="1:8" s="55" customFormat="1" x14ac:dyDescent="0.2">
      <c r="A493" s="77">
        <v>491</v>
      </c>
      <c r="B493" s="58" t="s">
        <v>572</v>
      </c>
      <c r="C493" s="58" t="s">
        <v>1778</v>
      </c>
      <c r="D493" s="58" t="s">
        <v>516</v>
      </c>
      <c r="E493" s="58" t="s">
        <v>518</v>
      </c>
      <c r="F493" s="58" t="s">
        <v>1775</v>
      </c>
      <c r="G493" s="57" t="s">
        <v>3143</v>
      </c>
      <c r="H493" s="42" t="s">
        <v>725</v>
      </c>
    </row>
    <row r="494" spans="1:8" s="55" customFormat="1" x14ac:dyDescent="0.2">
      <c r="A494" s="77">
        <v>492</v>
      </c>
      <c r="B494" s="58" t="s">
        <v>572</v>
      </c>
      <c r="C494" s="58" t="s">
        <v>1778</v>
      </c>
      <c r="D494" s="58" t="s">
        <v>516</v>
      </c>
      <c r="E494" s="58" t="s">
        <v>518</v>
      </c>
      <c r="F494" s="58" t="s">
        <v>1775</v>
      </c>
      <c r="G494" s="57" t="s">
        <v>3144</v>
      </c>
      <c r="H494" s="42" t="s">
        <v>718</v>
      </c>
    </row>
    <row r="495" spans="1:8" s="55" customFormat="1" x14ac:dyDescent="0.2">
      <c r="A495" s="77">
        <v>493</v>
      </c>
      <c r="B495" s="58" t="s">
        <v>572</v>
      </c>
      <c r="C495" s="58" t="s">
        <v>1778</v>
      </c>
      <c r="D495" s="58" t="s">
        <v>516</v>
      </c>
      <c r="E495" s="58" t="s">
        <v>518</v>
      </c>
      <c r="F495" s="58" t="s">
        <v>1775</v>
      </c>
      <c r="G495" s="57" t="s">
        <v>3145</v>
      </c>
      <c r="H495" s="42" t="s">
        <v>722</v>
      </c>
    </row>
    <row r="496" spans="1:8" s="55" customFormat="1" x14ac:dyDescent="0.2">
      <c r="A496" s="77">
        <v>494</v>
      </c>
      <c r="B496" s="58" t="s">
        <v>572</v>
      </c>
      <c r="C496" s="58" t="s">
        <v>1778</v>
      </c>
      <c r="D496" s="58" t="s">
        <v>516</v>
      </c>
      <c r="E496" s="58" t="s">
        <v>518</v>
      </c>
      <c r="F496" s="58" t="s">
        <v>1775</v>
      </c>
      <c r="G496" s="57" t="s">
        <v>3146</v>
      </c>
      <c r="H496" s="42" t="s">
        <v>726</v>
      </c>
    </row>
    <row r="497" spans="1:8" s="55" customFormat="1" x14ac:dyDescent="0.2">
      <c r="A497" s="77">
        <v>495</v>
      </c>
      <c r="B497" s="58" t="s">
        <v>572</v>
      </c>
      <c r="C497" s="58" t="s">
        <v>1778</v>
      </c>
      <c r="D497" s="58" t="s">
        <v>516</v>
      </c>
      <c r="E497" s="58" t="s">
        <v>518</v>
      </c>
      <c r="F497" s="58" t="s">
        <v>1775</v>
      </c>
      <c r="G497" s="57" t="s">
        <v>3147</v>
      </c>
      <c r="H497" s="42" t="s">
        <v>720</v>
      </c>
    </row>
    <row r="498" spans="1:8" s="55" customFormat="1" x14ac:dyDescent="0.2">
      <c r="A498" s="77">
        <v>496</v>
      </c>
      <c r="B498" s="58" t="s">
        <v>572</v>
      </c>
      <c r="C498" s="58" t="s">
        <v>1778</v>
      </c>
      <c r="D498" s="58" t="s">
        <v>516</v>
      </c>
      <c r="E498" s="58" t="s">
        <v>518</v>
      </c>
      <c r="F498" s="58" t="s">
        <v>1775</v>
      </c>
      <c r="G498" s="57" t="s">
        <v>3148</v>
      </c>
      <c r="H498" s="42" t="s">
        <v>724</v>
      </c>
    </row>
    <row r="499" spans="1:8" s="55" customFormat="1" x14ac:dyDescent="0.2">
      <c r="A499" s="77">
        <v>497</v>
      </c>
      <c r="B499" s="58" t="s">
        <v>572</v>
      </c>
      <c r="C499" s="58" t="s">
        <v>1778</v>
      </c>
      <c r="D499" s="58" t="s">
        <v>516</v>
      </c>
      <c r="E499" s="58" t="s">
        <v>511</v>
      </c>
      <c r="F499" s="58" t="s">
        <v>1776</v>
      </c>
      <c r="G499" s="57" t="s">
        <v>3149</v>
      </c>
      <c r="H499" s="42" t="s">
        <v>223</v>
      </c>
    </row>
    <row r="500" spans="1:8" s="55" customFormat="1" x14ac:dyDescent="0.2">
      <c r="A500" s="77">
        <v>498</v>
      </c>
      <c r="B500" s="58" t="s">
        <v>572</v>
      </c>
      <c r="C500" s="58" t="s">
        <v>1778</v>
      </c>
      <c r="D500" s="58" t="s">
        <v>516</v>
      </c>
      <c r="E500" s="58" t="s">
        <v>511</v>
      </c>
      <c r="F500" s="58" t="s">
        <v>1776</v>
      </c>
      <c r="G500" s="57" t="s">
        <v>3150</v>
      </c>
      <c r="H500" s="42" t="s">
        <v>224</v>
      </c>
    </row>
    <row r="501" spans="1:8" s="55" customFormat="1" x14ac:dyDescent="0.2">
      <c r="A501" s="77">
        <v>499</v>
      </c>
      <c r="B501" s="58" t="s">
        <v>572</v>
      </c>
      <c r="C501" s="58" t="s">
        <v>1778</v>
      </c>
      <c r="D501" s="58" t="s">
        <v>516</v>
      </c>
      <c r="E501" s="58" t="s">
        <v>511</v>
      </c>
      <c r="F501" s="58" t="s">
        <v>1776</v>
      </c>
      <c r="G501" s="57" t="s">
        <v>3151</v>
      </c>
      <c r="H501" s="42" t="s">
        <v>225</v>
      </c>
    </row>
    <row r="502" spans="1:8" s="55" customFormat="1" x14ac:dyDescent="0.2">
      <c r="A502" s="77">
        <v>500</v>
      </c>
      <c r="B502" s="58" t="s">
        <v>572</v>
      </c>
      <c r="C502" s="58" t="s">
        <v>1778</v>
      </c>
      <c r="D502" s="58" t="s">
        <v>516</v>
      </c>
      <c r="E502" s="58" t="s">
        <v>511</v>
      </c>
      <c r="F502" s="58" t="s">
        <v>1776</v>
      </c>
      <c r="G502" s="57" t="s">
        <v>3152</v>
      </c>
      <c r="H502" s="42" t="s">
        <v>151</v>
      </c>
    </row>
    <row r="503" spans="1:8" s="55" customFormat="1" x14ac:dyDescent="0.2">
      <c r="A503" s="77">
        <v>501</v>
      </c>
      <c r="B503" s="58" t="s">
        <v>572</v>
      </c>
      <c r="C503" s="58" t="s">
        <v>1778</v>
      </c>
      <c r="D503" s="58" t="s">
        <v>516</v>
      </c>
      <c r="E503" s="58" t="s">
        <v>511</v>
      </c>
      <c r="F503" s="58" t="s">
        <v>1776</v>
      </c>
      <c r="G503" s="57" t="s">
        <v>3153</v>
      </c>
      <c r="H503" s="42" t="s">
        <v>152</v>
      </c>
    </row>
    <row r="504" spans="1:8" s="55" customFormat="1" x14ac:dyDescent="0.2">
      <c r="A504" s="77">
        <v>502</v>
      </c>
      <c r="B504" s="58" t="s">
        <v>572</v>
      </c>
      <c r="C504" s="58" t="s">
        <v>1778</v>
      </c>
      <c r="D504" s="58" t="s">
        <v>516</v>
      </c>
      <c r="E504" s="58" t="s">
        <v>511</v>
      </c>
      <c r="F504" s="58" t="s">
        <v>1776</v>
      </c>
      <c r="G504" s="57" t="s">
        <v>3154</v>
      </c>
      <c r="H504" s="42" t="s">
        <v>233</v>
      </c>
    </row>
    <row r="505" spans="1:8" s="55" customFormat="1" x14ac:dyDescent="0.2">
      <c r="A505" s="77">
        <v>503</v>
      </c>
      <c r="B505" s="58" t="s">
        <v>572</v>
      </c>
      <c r="C505" s="58" t="s">
        <v>1778</v>
      </c>
      <c r="D505" s="58" t="s">
        <v>516</v>
      </c>
      <c r="E505" s="58" t="s">
        <v>511</v>
      </c>
      <c r="F505" s="58" t="s">
        <v>1776</v>
      </c>
      <c r="G505" s="57" t="s">
        <v>3155</v>
      </c>
      <c r="H505" s="42" t="s">
        <v>234</v>
      </c>
    </row>
    <row r="506" spans="1:8" s="55" customFormat="1" x14ac:dyDescent="0.2">
      <c r="A506" s="77">
        <v>504</v>
      </c>
      <c r="B506" s="58" t="s">
        <v>572</v>
      </c>
      <c r="C506" s="58" t="s">
        <v>1778</v>
      </c>
      <c r="D506" s="58" t="s">
        <v>516</v>
      </c>
      <c r="E506" s="58" t="s">
        <v>511</v>
      </c>
      <c r="F506" s="58" t="s">
        <v>1776</v>
      </c>
      <c r="G506" s="57" t="s">
        <v>3156</v>
      </c>
      <c r="H506" s="42" t="s">
        <v>235</v>
      </c>
    </row>
    <row r="507" spans="1:8" s="55" customFormat="1" x14ac:dyDescent="0.2">
      <c r="A507" s="77">
        <v>505</v>
      </c>
      <c r="B507" s="58" t="s">
        <v>572</v>
      </c>
      <c r="C507" s="58" t="s">
        <v>1778</v>
      </c>
      <c r="D507" s="58" t="s">
        <v>516</v>
      </c>
      <c r="E507" s="58" t="s">
        <v>511</v>
      </c>
      <c r="F507" s="58" t="s">
        <v>1776</v>
      </c>
      <c r="G507" s="57" t="s">
        <v>3157</v>
      </c>
      <c r="H507" s="42" t="s">
        <v>236</v>
      </c>
    </row>
    <row r="508" spans="1:8" s="55" customFormat="1" x14ac:dyDescent="0.2">
      <c r="A508" s="77">
        <v>506</v>
      </c>
      <c r="B508" s="58" t="s">
        <v>572</v>
      </c>
      <c r="C508" s="58" t="s">
        <v>1778</v>
      </c>
      <c r="D508" s="58" t="s">
        <v>516</v>
      </c>
      <c r="E508" s="58" t="s">
        <v>511</v>
      </c>
      <c r="F508" s="58" t="s">
        <v>1776</v>
      </c>
      <c r="G508" s="57" t="s">
        <v>3158</v>
      </c>
      <c r="H508" s="42" t="s">
        <v>237</v>
      </c>
    </row>
    <row r="509" spans="1:8" s="55" customFormat="1" x14ac:dyDescent="0.2">
      <c r="A509" s="77">
        <v>507</v>
      </c>
      <c r="B509" s="58" t="s">
        <v>572</v>
      </c>
      <c r="C509" s="58" t="s">
        <v>1778</v>
      </c>
      <c r="D509" s="58" t="s">
        <v>516</v>
      </c>
      <c r="E509" s="58" t="s">
        <v>511</v>
      </c>
      <c r="F509" s="58" t="s">
        <v>1776</v>
      </c>
      <c r="G509" s="57" t="s">
        <v>3159</v>
      </c>
      <c r="H509" s="42" t="s">
        <v>606</v>
      </c>
    </row>
    <row r="510" spans="1:8" s="55" customFormat="1" x14ac:dyDescent="0.2">
      <c r="A510" s="77">
        <v>508</v>
      </c>
      <c r="B510" s="58" t="s">
        <v>572</v>
      </c>
      <c r="C510" s="58" t="s">
        <v>1778</v>
      </c>
      <c r="D510" s="58" t="s">
        <v>516</v>
      </c>
      <c r="E510" s="58" t="s">
        <v>511</v>
      </c>
      <c r="F510" s="58" t="s">
        <v>1776</v>
      </c>
      <c r="G510" s="57" t="s">
        <v>3160</v>
      </c>
      <c r="H510" s="42" t="s">
        <v>607</v>
      </c>
    </row>
    <row r="511" spans="1:8" s="55" customFormat="1" x14ac:dyDescent="0.2">
      <c r="A511" s="77">
        <v>509</v>
      </c>
      <c r="B511" s="58" t="s">
        <v>572</v>
      </c>
      <c r="C511" s="58" t="s">
        <v>1778</v>
      </c>
      <c r="D511" s="58" t="s">
        <v>516</v>
      </c>
      <c r="E511" s="58" t="s">
        <v>511</v>
      </c>
      <c r="F511" s="58" t="s">
        <v>1776</v>
      </c>
      <c r="G511" s="57" t="s">
        <v>3161</v>
      </c>
      <c r="H511" s="42" t="s">
        <v>153</v>
      </c>
    </row>
    <row r="512" spans="1:8" s="55" customFormat="1" x14ac:dyDescent="0.2">
      <c r="A512" s="77">
        <v>510</v>
      </c>
      <c r="B512" s="58" t="s">
        <v>572</v>
      </c>
      <c r="C512" s="58" t="s">
        <v>1778</v>
      </c>
      <c r="D512" s="58" t="s">
        <v>516</v>
      </c>
      <c r="E512" s="58" t="s">
        <v>511</v>
      </c>
      <c r="F512" s="58" t="s">
        <v>1776</v>
      </c>
      <c r="G512" s="57" t="s">
        <v>3162</v>
      </c>
      <c r="H512" s="42" t="s">
        <v>1771</v>
      </c>
    </row>
    <row r="513" spans="1:8" s="55" customFormat="1" x14ac:dyDescent="0.2">
      <c r="A513" s="77">
        <v>511</v>
      </c>
      <c r="B513" s="58" t="s">
        <v>572</v>
      </c>
      <c r="C513" s="58" t="s">
        <v>1778</v>
      </c>
      <c r="D513" s="58" t="s">
        <v>516</v>
      </c>
      <c r="E513" s="58" t="s">
        <v>511</v>
      </c>
      <c r="F513" s="58" t="s">
        <v>1776</v>
      </c>
      <c r="G513" s="57" t="s">
        <v>3163</v>
      </c>
      <c r="H513" s="42" t="s">
        <v>154</v>
      </c>
    </row>
    <row r="514" spans="1:8" s="55" customFormat="1" x14ac:dyDescent="0.2">
      <c r="A514" s="77">
        <v>512</v>
      </c>
      <c r="B514" s="58" t="s">
        <v>572</v>
      </c>
      <c r="C514" s="58" t="s">
        <v>1778</v>
      </c>
      <c r="D514" s="58" t="s">
        <v>516</v>
      </c>
      <c r="E514" s="58" t="s">
        <v>511</v>
      </c>
      <c r="F514" s="58" t="s">
        <v>1776</v>
      </c>
      <c r="G514" s="57" t="s">
        <v>3164</v>
      </c>
      <c r="H514" s="42" t="s">
        <v>608</v>
      </c>
    </row>
    <row r="515" spans="1:8" s="55" customFormat="1" x14ac:dyDescent="0.2">
      <c r="A515" s="77">
        <v>513</v>
      </c>
      <c r="B515" s="58" t="s">
        <v>572</v>
      </c>
      <c r="C515" s="58" t="s">
        <v>1778</v>
      </c>
      <c r="D515" s="58" t="s">
        <v>516</v>
      </c>
      <c r="E515" s="58" t="s">
        <v>511</v>
      </c>
      <c r="F515" s="58" t="s">
        <v>1776</v>
      </c>
      <c r="G515" s="57" t="s">
        <v>3250</v>
      </c>
      <c r="H515" s="42" t="s">
        <v>226</v>
      </c>
    </row>
    <row r="516" spans="1:8" s="55" customFormat="1" x14ac:dyDescent="0.2">
      <c r="A516" s="77">
        <v>514</v>
      </c>
      <c r="B516" s="58" t="s">
        <v>572</v>
      </c>
      <c r="C516" s="58" t="s">
        <v>1778</v>
      </c>
      <c r="D516" s="58" t="s">
        <v>516</v>
      </c>
      <c r="E516" s="58" t="s">
        <v>511</v>
      </c>
      <c r="F516" s="58" t="s">
        <v>1776</v>
      </c>
      <c r="G516" s="57" t="s">
        <v>3251</v>
      </c>
      <c r="H516" s="42" t="s">
        <v>231</v>
      </c>
    </row>
    <row r="517" spans="1:8" s="55" customFormat="1" x14ac:dyDescent="0.2">
      <c r="A517" s="77">
        <v>515</v>
      </c>
      <c r="B517" s="58" t="s">
        <v>572</v>
      </c>
      <c r="C517" s="58" t="s">
        <v>1778</v>
      </c>
      <c r="D517" s="58" t="s">
        <v>516</v>
      </c>
      <c r="E517" s="58" t="s">
        <v>511</v>
      </c>
      <c r="F517" s="58" t="s">
        <v>1776</v>
      </c>
      <c r="G517" s="57" t="s">
        <v>3252</v>
      </c>
      <c r="H517" s="42" t="s">
        <v>232</v>
      </c>
    </row>
    <row r="518" spans="1:8" s="55" customFormat="1" x14ac:dyDescent="0.2">
      <c r="A518" s="77">
        <v>516</v>
      </c>
      <c r="B518" s="58" t="s">
        <v>572</v>
      </c>
      <c r="C518" s="58" t="s">
        <v>1778</v>
      </c>
      <c r="D518" s="58" t="s">
        <v>516</v>
      </c>
      <c r="E518" s="58" t="s">
        <v>511</v>
      </c>
      <c r="F518" s="58" t="s">
        <v>1776</v>
      </c>
      <c r="G518" s="57" t="s">
        <v>3253</v>
      </c>
      <c r="H518" s="42" t="s">
        <v>157</v>
      </c>
    </row>
    <row r="519" spans="1:8" s="55" customFormat="1" x14ac:dyDescent="0.2">
      <c r="A519" s="77">
        <v>517</v>
      </c>
      <c r="B519" s="58" t="s">
        <v>572</v>
      </c>
      <c r="C519" s="58" t="s">
        <v>1778</v>
      </c>
      <c r="D519" s="58" t="s">
        <v>516</v>
      </c>
      <c r="E519" s="58" t="s">
        <v>511</v>
      </c>
      <c r="F519" s="58" t="s">
        <v>1776</v>
      </c>
      <c r="G519" s="57" t="s">
        <v>3254</v>
      </c>
      <c r="H519" s="42" t="s">
        <v>609</v>
      </c>
    </row>
    <row r="520" spans="1:8" s="55" customFormat="1" x14ac:dyDescent="0.2">
      <c r="A520" s="77">
        <v>518</v>
      </c>
      <c r="B520" s="58" t="s">
        <v>572</v>
      </c>
      <c r="C520" s="58" t="s">
        <v>1778</v>
      </c>
      <c r="D520" s="58" t="s">
        <v>516</v>
      </c>
      <c r="E520" s="58" t="s">
        <v>511</v>
      </c>
      <c r="F520" s="58" t="s">
        <v>1776</v>
      </c>
      <c r="G520" s="57" t="s">
        <v>3255</v>
      </c>
      <c r="H520" s="42" t="s">
        <v>238</v>
      </c>
    </row>
    <row r="521" spans="1:8" s="55" customFormat="1" x14ac:dyDescent="0.2">
      <c r="A521" s="77">
        <v>519</v>
      </c>
      <c r="B521" s="58" t="s">
        <v>572</v>
      </c>
      <c r="C521" s="58" t="s">
        <v>1778</v>
      </c>
      <c r="D521" s="58" t="s">
        <v>516</v>
      </c>
      <c r="E521" s="58" t="s">
        <v>511</v>
      </c>
      <c r="F521" s="58" t="s">
        <v>1776</v>
      </c>
      <c r="G521" s="57" t="s">
        <v>3256</v>
      </c>
      <c r="H521" s="42" t="s">
        <v>239</v>
      </c>
    </row>
    <row r="522" spans="1:8" s="55" customFormat="1" x14ac:dyDescent="0.2">
      <c r="A522" s="77">
        <v>520</v>
      </c>
      <c r="B522" s="58" t="s">
        <v>572</v>
      </c>
      <c r="C522" s="58" t="s">
        <v>1778</v>
      </c>
      <c r="D522" s="58" t="s">
        <v>516</v>
      </c>
      <c r="E522" s="58" t="s">
        <v>511</v>
      </c>
      <c r="F522" s="58" t="s">
        <v>1776</v>
      </c>
      <c r="G522" s="57" t="s">
        <v>3257</v>
      </c>
      <c r="H522" s="42" t="s">
        <v>163</v>
      </c>
    </row>
    <row r="523" spans="1:8" s="55" customFormat="1" x14ac:dyDescent="0.2">
      <c r="A523" s="77">
        <v>521</v>
      </c>
      <c r="B523" s="58" t="s">
        <v>572</v>
      </c>
      <c r="C523" s="58" t="s">
        <v>1778</v>
      </c>
      <c r="D523" s="58" t="s">
        <v>516</v>
      </c>
      <c r="E523" s="58" t="s">
        <v>511</v>
      </c>
      <c r="F523" s="58" t="s">
        <v>1776</v>
      </c>
      <c r="G523" s="57" t="s">
        <v>3258</v>
      </c>
      <c r="H523" s="42" t="s">
        <v>227</v>
      </c>
    </row>
    <row r="524" spans="1:8" s="55" customFormat="1" x14ac:dyDescent="0.2">
      <c r="A524" s="77">
        <v>522</v>
      </c>
      <c r="B524" s="58" t="s">
        <v>572</v>
      </c>
      <c r="C524" s="58" t="s">
        <v>1778</v>
      </c>
      <c r="D524" s="58" t="s">
        <v>516</v>
      </c>
      <c r="E524" s="58" t="s">
        <v>511</v>
      </c>
      <c r="F524" s="58" t="s">
        <v>1776</v>
      </c>
      <c r="G524" s="57" t="s">
        <v>3259</v>
      </c>
      <c r="H524" s="42" t="s">
        <v>164</v>
      </c>
    </row>
    <row r="525" spans="1:8" s="55" customFormat="1" x14ac:dyDescent="0.2">
      <c r="A525" s="77">
        <v>523</v>
      </c>
      <c r="B525" s="58" t="s">
        <v>572</v>
      </c>
      <c r="C525" s="58" t="s">
        <v>1778</v>
      </c>
      <c r="D525" s="58" t="s">
        <v>516</v>
      </c>
      <c r="E525" s="58" t="s">
        <v>511</v>
      </c>
      <c r="F525" s="58" t="s">
        <v>1776</v>
      </c>
      <c r="G525" s="57" t="s">
        <v>3260</v>
      </c>
      <c r="H525" s="42" t="s">
        <v>228</v>
      </c>
    </row>
    <row r="526" spans="1:8" s="55" customFormat="1" x14ac:dyDescent="0.2">
      <c r="A526" s="77">
        <v>524</v>
      </c>
      <c r="B526" s="58" t="s">
        <v>572</v>
      </c>
      <c r="C526" s="58" t="s">
        <v>1778</v>
      </c>
      <c r="D526" s="58" t="s">
        <v>516</v>
      </c>
      <c r="E526" s="58" t="s">
        <v>511</v>
      </c>
      <c r="F526" s="58" t="s">
        <v>1776</v>
      </c>
      <c r="G526" s="57" t="s">
        <v>3261</v>
      </c>
      <c r="H526" s="42" t="s">
        <v>165</v>
      </c>
    </row>
    <row r="527" spans="1:8" s="55" customFormat="1" x14ac:dyDescent="0.2">
      <c r="A527" s="77">
        <v>525</v>
      </c>
      <c r="B527" s="58" t="s">
        <v>572</v>
      </c>
      <c r="C527" s="58" t="s">
        <v>1778</v>
      </c>
      <c r="D527" s="58" t="s">
        <v>516</v>
      </c>
      <c r="E527" s="58" t="s">
        <v>511</v>
      </c>
      <c r="F527" s="58" t="s">
        <v>1776</v>
      </c>
      <c r="G527" s="57" t="s">
        <v>3262</v>
      </c>
      <c r="H527" s="42" t="s">
        <v>229</v>
      </c>
    </row>
    <row r="528" spans="1:8" s="55" customFormat="1" x14ac:dyDescent="0.2">
      <c r="A528" s="77">
        <v>526</v>
      </c>
      <c r="B528" s="58" t="s">
        <v>572</v>
      </c>
      <c r="C528" s="58" t="s">
        <v>1778</v>
      </c>
      <c r="D528" s="58" t="s">
        <v>516</v>
      </c>
      <c r="E528" s="58" t="s">
        <v>511</v>
      </c>
      <c r="F528" s="58" t="s">
        <v>1776</v>
      </c>
      <c r="G528" s="57" t="s">
        <v>3263</v>
      </c>
      <c r="H528" s="42" t="s">
        <v>166</v>
      </c>
    </row>
    <row r="529" spans="1:8" s="55" customFormat="1" x14ac:dyDescent="0.2">
      <c r="A529" s="77">
        <v>527</v>
      </c>
      <c r="B529" s="58" t="s">
        <v>572</v>
      </c>
      <c r="C529" s="58" t="s">
        <v>1778</v>
      </c>
      <c r="D529" s="58" t="s">
        <v>516</v>
      </c>
      <c r="E529" s="58" t="s">
        <v>511</v>
      </c>
      <c r="F529" s="58" t="s">
        <v>1776</v>
      </c>
      <c r="G529" s="57" t="s">
        <v>3264</v>
      </c>
      <c r="H529" s="42" t="s">
        <v>230</v>
      </c>
    </row>
    <row r="530" spans="1:8" s="55" customFormat="1" x14ac:dyDescent="0.2">
      <c r="A530" s="77">
        <v>528</v>
      </c>
      <c r="B530" s="58" t="s">
        <v>572</v>
      </c>
      <c r="C530" s="58" t="s">
        <v>1778</v>
      </c>
      <c r="D530" s="58" t="s">
        <v>516</v>
      </c>
      <c r="E530" s="58" t="s">
        <v>511</v>
      </c>
      <c r="F530" s="58" t="s">
        <v>1776</v>
      </c>
      <c r="G530" s="57" t="s">
        <v>3265</v>
      </c>
      <c r="H530" s="42" t="s">
        <v>727</v>
      </c>
    </row>
    <row r="531" spans="1:8" s="55" customFormat="1" x14ac:dyDescent="0.2">
      <c r="A531" s="77">
        <v>529</v>
      </c>
      <c r="B531" s="58" t="s">
        <v>572</v>
      </c>
      <c r="C531" s="58" t="s">
        <v>1778</v>
      </c>
      <c r="D531" s="58" t="s">
        <v>516</v>
      </c>
      <c r="E531" s="58" t="s">
        <v>511</v>
      </c>
      <c r="F531" s="58" t="s">
        <v>1776</v>
      </c>
      <c r="G531" s="57" t="s">
        <v>3266</v>
      </c>
      <c r="H531" s="42" t="s">
        <v>718</v>
      </c>
    </row>
    <row r="532" spans="1:8" s="55" customFormat="1" x14ac:dyDescent="0.2">
      <c r="A532" s="77">
        <v>530</v>
      </c>
      <c r="B532" s="58" t="s">
        <v>572</v>
      </c>
      <c r="C532" s="58" t="s">
        <v>1778</v>
      </c>
      <c r="D532" s="58" t="s">
        <v>516</v>
      </c>
      <c r="E532" s="58" t="s">
        <v>511</v>
      </c>
      <c r="F532" s="58" t="s">
        <v>1776</v>
      </c>
      <c r="G532" s="57" t="s">
        <v>3267</v>
      </c>
      <c r="H532" s="42" t="s">
        <v>722</v>
      </c>
    </row>
    <row r="533" spans="1:8" s="55" customFormat="1" x14ac:dyDescent="0.2">
      <c r="A533" s="77">
        <v>531</v>
      </c>
      <c r="B533" s="58" t="s">
        <v>572</v>
      </c>
      <c r="C533" s="58" t="s">
        <v>1778</v>
      </c>
      <c r="D533" s="58" t="s">
        <v>516</v>
      </c>
      <c r="E533" s="58" t="s">
        <v>511</v>
      </c>
      <c r="F533" s="58" t="s">
        <v>1776</v>
      </c>
      <c r="G533" s="57" t="s">
        <v>3268</v>
      </c>
      <c r="H533" s="42" t="s">
        <v>728</v>
      </c>
    </row>
    <row r="534" spans="1:8" s="55" customFormat="1" x14ac:dyDescent="0.2">
      <c r="A534" s="77">
        <v>532</v>
      </c>
      <c r="B534" s="58" t="s">
        <v>572</v>
      </c>
      <c r="C534" s="58" t="s">
        <v>1778</v>
      </c>
      <c r="D534" s="58" t="s">
        <v>516</v>
      </c>
      <c r="E534" s="58" t="s">
        <v>511</v>
      </c>
      <c r="F534" s="58" t="s">
        <v>1776</v>
      </c>
      <c r="G534" s="57" t="s">
        <v>3269</v>
      </c>
      <c r="H534" s="42" t="s">
        <v>720</v>
      </c>
    </row>
    <row r="535" spans="1:8" s="55" customFormat="1" x14ac:dyDescent="0.2">
      <c r="A535" s="77">
        <v>533</v>
      </c>
      <c r="B535" s="58" t="s">
        <v>572</v>
      </c>
      <c r="C535" s="58" t="s">
        <v>1778</v>
      </c>
      <c r="D535" s="58" t="s">
        <v>516</v>
      </c>
      <c r="E535" s="58" t="s">
        <v>511</v>
      </c>
      <c r="F535" s="58" t="s">
        <v>1776</v>
      </c>
      <c r="G535" s="57" t="s">
        <v>3270</v>
      </c>
      <c r="H535" s="42" t="s">
        <v>724</v>
      </c>
    </row>
    <row r="536" spans="1:8" s="55" customFormat="1" x14ac:dyDescent="0.2">
      <c r="A536" s="77">
        <v>534</v>
      </c>
      <c r="B536" s="58" t="s">
        <v>573</v>
      </c>
      <c r="C536" s="58" t="s">
        <v>1779</v>
      </c>
      <c r="D536" s="58" t="s">
        <v>512</v>
      </c>
      <c r="E536" s="58" t="s">
        <v>518</v>
      </c>
      <c r="F536" s="58" t="s">
        <v>1773</v>
      </c>
      <c r="G536" s="41" t="s">
        <v>2285</v>
      </c>
      <c r="H536" s="42" t="s">
        <v>717</v>
      </c>
    </row>
    <row r="537" spans="1:8" s="55" customFormat="1" x14ac:dyDescent="0.2">
      <c r="A537" s="77">
        <v>535</v>
      </c>
      <c r="B537" s="58" t="s">
        <v>573</v>
      </c>
      <c r="C537" s="58" t="s">
        <v>1779</v>
      </c>
      <c r="D537" s="58" t="s">
        <v>512</v>
      </c>
      <c r="E537" s="58" t="s">
        <v>518</v>
      </c>
      <c r="F537" s="58" t="s">
        <v>1773</v>
      </c>
      <c r="G537" s="41" t="s">
        <v>2286</v>
      </c>
      <c r="H537" s="42" t="s">
        <v>719</v>
      </c>
    </row>
    <row r="538" spans="1:8" s="55" customFormat="1" x14ac:dyDescent="0.2">
      <c r="A538" s="77">
        <v>536</v>
      </c>
      <c r="B538" s="58" t="s">
        <v>573</v>
      </c>
      <c r="C538" s="58" t="s">
        <v>1779</v>
      </c>
      <c r="D538" s="58" t="s">
        <v>512</v>
      </c>
      <c r="E538" s="58" t="s">
        <v>511</v>
      </c>
      <c r="F538" s="58" t="s">
        <v>1774</v>
      </c>
      <c r="G538" s="41" t="s">
        <v>2287</v>
      </c>
      <c r="H538" s="42" t="s">
        <v>721</v>
      </c>
    </row>
    <row r="539" spans="1:8" s="55" customFormat="1" x14ac:dyDescent="0.2">
      <c r="A539" s="77">
        <v>537</v>
      </c>
      <c r="B539" s="58" t="s">
        <v>573</v>
      </c>
      <c r="C539" s="58" t="s">
        <v>1779</v>
      </c>
      <c r="D539" s="58" t="s">
        <v>512</v>
      </c>
      <c r="E539" s="58" t="s">
        <v>511</v>
      </c>
      <c r="F539" s="58" t="s">
        <v>1774</v>
      </c>
      <c r="G539" s="41" t="s">
        <v>2288</v>
      </c>
      <c r="H539" s="42" t="s">
        <v>723</v>
      </c>
    </row>
    <row r="540" spans="1:8" s="55" customFormat="1" x14ac:dyDescent="0.2">
      <c r="A540" s="77">
        <v>538</v>
      </c>
      <c r="B540" s="58" t="s">
        <v>573</v>
      </c>
      <c r="C540" s="58" t="s">
        <v>1779</v>
      </c>
      <c r="D540" s="58" t="s">
        <v>190</v>
      </c>
      <c r="E540" s="58" t="s">
        <v>518</v>
      </c>
      <c r="F540" s="58" t="s">
        <v>189</v>
      </c>
      <c r="G540" s="41" t="s">
        <v>2289</v>
      </c>
      <c r="H540" s="42" t="s">
        <v>167</v>
      </c>
    </row>
    <row r="541" spans="1:8" s="55" customFormat="1" x14ac:dyDescent="0.2">
      <c r="A541" s="77">
        <v>539</v>
      </c>
      <c r="B541" s="58" t="s">
        <v>573</v>
      </c>
      <c r="C541" s="58" t="s">
        <v>1779</v>
      </c>
      <c r="D541" s="58" t="s">
        <v>190</v>
      </c>
      <c r="E541" s="58" t="s">
        <v>518</v>
      </c>
      <c r="F541" s="58" t="s">
        <v>189</v>
      </c>
      <c r="G541" s="41" t="s">
        <v>2290</v>
      </c>
      <c r="H541" s="42" t="s">
        <v>169</v>
      </c>
    </row>
    <row r="542" spans="1:8" s="55" customFormat="1" x14ac:dyDescent="0.2">
      <c r="A542" s="77">
        <v>540</v>
      </c>
      <c r="B542" s="58" t="s">
        <v>573</v>
      </c>
      <c r="C542" s="58" t="s">
        <v>1779</v>
      </c>
      <c r="D542" s="58" t="s">
        <v>190</v>
      </c>
      <c r="E542" s="58" t="s">
        <v>511</v>
      </c>
      <c r="F542" s="58" t="s">
        <v>191</v>
      </c>
      <c r="G542" s="41" t="s">
        <v>2291</v>
      </c>
      <c r="H542" s="42" t="s">
        <v>168</v>
      </c>
    </row>
    <row r="543" spans="1:8" s="55" customFormat="1" x14ac:dyDescent="0.2">
      <c r="A543" s="77">
        <v>541</v>
      </c>
      <c r="B543" s="58" t="s">
        <v>573</v>
      </c>
      <c r="C543" s="58" t="s">
        <v>1779</v>
      </c>
      <c r="D543" s="58" t="s">
        <v>190</v>
      </c>
      <c r="E543" s="58" t="s">
        <v>511</v>
      </c>
      <c r="F543" s="58" t="s">
        <v>191</v>
      </c>
      <c r="G543" s="41" t="s">
        <v>2292</v>
      </c>
      <c r="H543" s="42" t="s">
        <v>170</v>
      </c>
    </row>
    <row r="544" spans="1:8" s="55" customFormat="1" x14ac:dyDescent="0.2">
      <c r="A544" s="77">
        <v>542</v>
      </c>
      <c r="B544" s="58" t="s">
        <v>573</v>
      </c>
      <c r="C544" s="58" t="s">
        <v>1779</v>
      </c>
      <c r="D544" s="58" t="s">
        <v>516</v>
      </c>
      <c r="E544" s="58" t="s">
        <v>518</v>
      </c>
      <c r="F544" s="58" t="s">
        <v>1775</v>
      </c>
      <c r="G544" s="41" t="s">
        <v>2293</v>
      </c>
      <c r="H544" s="42" t="s">
        <v>725</v>
      </c>
    </row>
    <row r="545" spans="1:8" s="55" customFormat="1" x14ac:dyDescent="0.2">
      <c r="A545" s="77">
        <v>543</v>
      </c>
      <c r="B545" s="58" t="s">
        <v>573</v>
      </c>
      <c r="C545" s="58" t="s">
        <v>1779</v>
      </c>
      <c r="D545" s="58" t="s">
        <v>516</v>
      </c>
      <c r="E545" s="58" t="s">
        <v>518</v>
      </c>
      <c r="F545" s="58" t="s">
        <v>1775</v>
      </c>
      <c r="G545" s="41" t="s">
        <v>2294</v>
      </c>
      <c r="H545" s="42" t="s">
        <v>726</v>
      </c>
    </row>
    <row r="546" spans="1:8" s="55" customFormat="1" x14ac:dyDescent="0.2">
      <c r="A546" s="77">
        <v>544</v>
      </c>
      <c r="B546" s="58" t="s">
        <v>573</v>
      </c>
      <c r="C546" s="58" t="s">
        <v>1779</v>
      </c>
      <c r="D546" s="58" t="s">
        <v>516</v>
      </c>
      <c r="E546" s="58" t="s">
        <v>511</v>
      </c>
      <c r="F546" s="58" t="s">
        <v>1776</v>
      </c>
      <c r="G546" s="41" t="s">
        <v>2295</v>
      </c>
      <c r="H546" s="42" t="s">
        <v>727</v>
      </c>
    </row>
    <row r="547" spans="1:8" s="55" customFormat="1" x14ac:dyDescent="0.2">
      <c r="A547" s="77">
        <v>545</v>
      </c>
      <c r="B547" s="58" t="s">
        <v>573</v>
      </c>
      <c r="C547" s="58" t="s">
        <v>1779</v>
      </c>
      <c r="D547" s="58" t="s">
        <v>516</v>
      </c>
      <c r="E547" s="58" t="s">
        <v>511</v>
      </c>
      <c r="F547" s="58" t="s">
        <v>1776</v>
      </c>
      <c r="G547" s="41" t="s">
        <v>2296</v>
      </c>
      <c r="H547" s="42" t="s">
        <v>728</v>
      </c>
    </row>
    <row r="548" spans="1:8" s="55" customFormat="1" x14ac:dyDescent="0.2">
      <c r="A548" s="77">
        <v>546</v>
      </c>
      <c r="B548" s="58" t="s">
        <v>1342</v>
      </c>
      <c r="C548" s="58" t="s">
        <v>1780</v>
      </c>
      <c r="D548" s="58" t="s">
        <v>512</v>
      </c>
      <c r="E548" s="58" t="s">
        <v>518</v>
      </c>
      <c r="F548" s="58" t="s">
        <v>1773</v>
      </c>
      <c r="G548" s="41" t="s">
        <v>2297</v>
      </c>
      <c r="H548" s="42" t="s">
        <v>717</v>
      </c>
    </row>
    <row r="549" spans="1:8" s="55" customFormat="1" x14ac:dyDescent="0.2">
      <c r="A549" s="77">
        <v>547</v>
      </c>
      <c r="B549" s="58" t="s">
        <v>1342</v>
      </c>
      <c r="C549" s="58" t="s">
        <v>1780</v>
      </c>
      <c r="D549" s="58" t="s">
        <v>512</v>
      </c>
      <c r="E549" s="58" t="s">
        <v>518</v>
      </c>
      <c r="F549" s="58" t="s">
        <v>1773</v>
      </c>
      <c r="G549" s="41" t="s">
        <v>2751</v>
      </c>
      <c r="H549" s="42" t="s">
        <v>719</v>
      </c>
    </row>
    <row r="550" spans="1:8" s="55" customFormat="1" x14ac:dyDescent="0.2">
      <c r="A550" s="77">
        <v>548</v>
      </c>
      <c r="B550" s="58" t="s">
        <v>1342</v>
      </c>
      <c r="C550" s="58" t="s">
        <v>1780</v>
      </c>
      <c r="D550" s="58" t="s">
        <v>512</v>
      </c>
      <c r="E550" s="58" t="s">
        <v>511</v>
      </c>
      <c r="F550" s="58" t="s">
        <v>1774</v>
      </c>
      <c r="G550" s="41" t="s">
        <v>2752</v>
      </c>
      <c r="H550" s="42" t="s">
        <v>721</v>
      </c>
    </row>
    <row r="551" spans="1:8" s="55" customFormat="1" x14ac:dyDescent="0.2">
      <c r="A551" s="77">
        <v>549</v>
      </c>
      <c r="B551" s="58" t="s">
        <v>1342</v>
      </c>
      <c r="C551" s="58" t="s">
        <v>1780</v>
      </c>
      <c r="D551" s="58" t="s">
        <v>512</v>
      </c>
      <c r="E551" s="58" t="s">
        <v>511</v>
      </c>
      <c r="F551" s="58" t="s">
        <v>1774</v>
      </c>
      <c r="G551" s="41" t="s">
        <v>2753</v>
      </c>
      <c r="H551" s="42" t="s">
        <v>723</v>
      </c>
    </row>
    <row r="552" spans="1:8" s="55" customFormat="1" x14ac:dyDescent="0.2">
      <c r="A552" s="77">
        <v>550</v>
      </c>
      <c r="B552" s="58" t="s">
        <v>1342</v>
      </c>
      <c r="C552" s="58" t="s">
        <v>1780</v>
      </c>
      <c r="D552" s="58" t="s">
        <v>190</v>
      </c>
      <c r="E552" s="58" t="s">
        <v>518</v>
      </c>
      <c r="F552" s="58" t="s">
        <v>189</v>
      </c>
      <c r="G552" s="41" t="s">
        <v>2754</v>
      </c>
      <c r="H552" s="42" t="s">
        <v>167</v>
      </c>
    </row>
    <row r="553" spans="1:8" s="55" customFormat="1" x14ac:dyDescent="0.2">
      <c r="A553" s="77">
        <v>551</v>
      </c>
      <c r="B553" s="58" t="s">
        <v>1342</v>
      </c>
      <c r="C553" s="58" t="s">
        <v>1780</v>
      </c>
      <c r="D553" s="58" t="s">
        <v>190</v>
      </c>
      <c r="E553" s="58" t="s">
        <v>518</v>
      </c>
      <c r="F553" s="58" t="s">
        <v>189</v>
      </c>
      <c r="G553" s="41" t="s">
        <v>2755</v>
      </c>
      <c r="H553" s="42" t="s">
        <v>169</v>
      </c>
    </row>
    <row r="554" spans="1:8" s="55" customFormat="1" x14ac:dyDescent="0.2">
      <c r="A554" s="77">
        <v>552</v>
      </c>
      <c r="B554" s="58" t="s">
        <v>1342</v>
      </c>
      <c r="C554" s="58" t="s">
        <v>1780</v>
      </c>
      <c r="D554" s="58" t="s">
        <v>190</v>
      </c>
      <c r="E554" s="58" t="s">
        <v>511</v>
      </c>
      <c r="F554" s="58" t="s">
        <v>191</v>
      </c>
      <c r="G554" s="41" t="s">
        <v>2756</v>
      </c>
      <c r="H554" s="42" t="s">
        <v>168</v>
      </c>
    </row>
    <row r="555" spans="1:8" s="55" customFormat="1" x14ac:dyDescent="0.2">
      <c r="A555" s="77">
        <v>553</v>
      </c>
      <c r="B555" s="58" t="s">
        <v>1342</v>
      </c>
      <c r="C555" s="58" t="s">
        <v>1780</v>
      </c>
      <c r="D555" s="58" t="s">
        <v>190</v>
      </c>
      <c r="E555" s="58" t="s">
        <v>511</v>
      </c>
      <c r="F555" s="58" t="s">
        <v>191</v>
      </c>
      <c r="G555" s="41" t="s">
        <v>2757</v>
      </c>
      <c r="H555" s="42" t="s">
        <v>170</v>
      </c>
    </row>
    <row r="556" spans="1:8" s="55" customFormat="1" x14ac:dyDescent="0.2">
      <c r="A556" s="77">
        <v>554</v>
      </c>
      <c r="B556" s="58" t="s">
        <v>1342</v>
      </c>
      <c r="C556" s="58" t="s">
        <v>1780</v>
      </c>
      <c r="D556" s="58" t="s">
        <v>516</v>
      </c>
      <c r="E556" s="58" t="s">
        <v>518</v>
      </c>
      <c r="F556" s="58" t="s">
        <v>1775</v>
      </c>
      <c r="G556" s="41" t="s">
        <v>2758</v>
      </c>
      <c r="H556" s="42" t="s">
        <v>725</v>
      </c>
    </row>
    <row r="557" spans="1:8" s="55" customFormat="1" x14ac:dyDescent="0.2">
      <c r="A557" s="77">
        <v>555</v>
      </c>
      <c r="B557" s="58" t="s">
        <v>1342</v>
      </c>
      <c r="C557" s="58" t="s">
        <v>1780</v>
      </c>
      <c r="D557" s="58" t="s">
        <v>516</v>
      </c>
      <c r="E557" s="58" t="s">
        <v>518</v>
      </c>
      <c r="F557" s="58" t="s">
        <v>1775</v>
      </c>
      <c r="G557" s="41" t="s">
        <v>2759</v>
      </c>
      <c r="H557" s="42" t="s">
        <v>726</v>
      </c>
    </row>
    <row r="558" spans="1:8" s="55" customFormat="1" x14ac:dyDescent="0.2">
      <c r="A558" s="77">
        <v>556</v>
      </c>
      <c r="B558" s="58" t="s">
        <v>1342</v>
      </c>
      <c r="C558" s="58" t="s">
        <v>1780</v>
      </c>
      <c r="D558" s="58" t="s">
        <v>516</v>
      </c>
      <c r="E558" s="58" t="s">
        <v>511</v>
      </c>
      <c r="F558" s="58" t="s">
        <v>1776</v>
      </c>
      <c r="G558" s="41" t="s">
        <v>2760</v>
      </c>
      <c r="H558" s="42" t="s">
        <v>727</v>
      </c>
    </row>
    <row r="559" spans="1:8" s="55" customFormat="1" x14ac:dyDescent="0.2">
      <c r="A559" s="77">
        <v>557</v>
      </c>
      <c r="B559" s="58" t="s">
        <v>1342</v>
      </c>
      <c r="C559" s="58" t="s">
        <v>1780</v>
      </c>
      <c r="D559" s="58" t="s">
        <v>516</v>
      </c>
      <c r="E559" s="58" t="s">
        <v>511</v>
      </c>
      <c r="F559" s="58" t="s">
        <v>1776</v>
      </c>
      <c r="G559" s="41" t="s">
        <v>2761</v>
      </c>
      <c r="H559" s="42" t="s">
        <v>728</v>
      </c>
    </row>
    <row r="560" spans="1:8" s="55" customFormat="1" x14ac:dyDescent="0.2">
      <c r="A560" s="77">
        <v>558</v>
      </c>
      <c r="B560" s="58" t="s">
        <v>574</v>
      </c>
      <c r="C560" s="58" t="s">
        <v>1781</v>
      </c>
      <c r="D560" s="58" t="s">
        <v>512</v>
      </c>
      <c r="E560" s="58" t="s">
        <v>518</v>
      </c>
      <c r="F560" s="58" t="s">
        <v>1773</v>
      </c>
      <c r="G560" s="41" t="s">
        <v>1011</v>
      </c>
      <c r="H560" s="42" t="s">
        <v>223</v>
      </c>
    </row>
    <row r="561" spans="1:8" s="55" customFormat="1" x14ac:dyDescent="0.2">
      <c r="A561" s="77">
        <v>559</v>
      </c>
      <c r="B561" s="58" t="s">
        <v>574</v>
      </c>
      <c r="C561" s="58" t="s">
        <v>1781</v>
      </c>
      <c r="D561" s="58" t="s">
        <v>512</v>
      </c>
      <c r="E561" s="58" t="s">
        <v>518</v>
      </c>
      <c r="F561" s="58" t="s">
        <v>1773</v>
      </c>
      <c r="G561" s="41" t="s">
        <v>1012</v>
      </c>
      <c r="H561" s="42" t="s">
        <v>224</v>
      </c>
    </row>
    <row r="562" spans="1:8" s="55" customFormat="1" x14ac:dyDescent="0.2">
      <c r="A562" s="77">
        <v>560</v>
      </c>
      <c r="B562" s="58" t="s">
        <v>574</v>
      </c>
      <c r="C562" s="58" t="s">
        <v>1781</v>
      </c>
      <c r="D562" s="58" t="s">
        <v>512</v>
      </c>
      <c r="E562" s="58" t="s">
        <v>518</v>
      </c>
      <c r="F562" s="58" t="s">
        <v>1773</v>
      </c>
      <c r="G562" s="41" t="s">
        <v>1013</v>
      </c>
      <c r="H562" s="42" t="s">
        <v>225</v>
      </c>
    </row>
    <row r="563" spans="1:8" s="55" customFormat="1" x14ac:dyDescent="0.2">
      <c r="A563" s="77">
        <v>561</v>
      </c>
      <c r="B563" s="58" t="s">
        <v>574</v>
      </c>
      <c r="C563" s="58" t="s">
        <v>1781</v>
      </c>
      <c r="D563" s="58" t="s">
        <v>512</v>
      </c>
      <c r="E563" s="58" t="s">
        <v>518</v>
      </c>
      <c r="F563" s="58" t="s">
        <v>1773</v>
      </c>
      <c r="G563" s="41" t="s">
        <v>1014</v>
      </c>
      <c r="H563" s="42" t="s">
        <v>233</v>
      </c>
    </row>
    <row r="564" spans="1:8" s="55" customFormat="1" x14ac:dyDescent="0.2">
      <c r="A564" s="77">
        <v>562</v>
      </c>
      <c r="B564" s="58" t="s">
        <v>574</v>
      </c>
      <c r="C564" s="58" t="s">
        <v>1781</v>
      </c>
      <c r="D564" s="58" t="s">
        <v>512</v>
      </c>
      <c r="E564" s="58" t="s">
        <v>518</v>
      </c>
      <c r="F564" s="58" t="s">
        <v>1773</v>
      </c>
      <c r="G564" s="41" t="s">
        <v>1015</v>
      </c>
      <c r="H564" s="42" t="s">
        <v>234</v>
      </c>
    </row>
    <row r="565" spans="1:8" s="55" customFormat="1" x14ac:dyDescent="0.2">
      <c r="A565" s="77">
        <v>563</v>
      </c>
      <c r="B565" s="58" t="s">
        <v>574</v>
      </c>
      <c r="C565" s="58" t="s">
        <v>1781</v>
      </c>
      <c r="D565" s="58" t="s">
        <v>512</v>
      </c>
      <c r="E565" s="58" t="s">
        <v>518</v>
      </c>
      <c r="F565" s="58" t="s">
        <v>1773</v>
      </c>
      <c r="G565" s="41" t="s">
        <v>1016</v>
      </c>
      <c r="H565" s="42" t="s">
        <v>235</v>
      </c>
    </row>
    <row r="566" spans="1:8" s="55" customFormat="1" x14ac:dyDescent="0.2">
      <c r="A566" s="77">
        <v>564</v>
      </c>
      <c r="B566" s="58" t="s">
        <v>574</v>
      </c>
      <c r="C566" s="58" t="s">
        <v>1781</v>
      </c>
      <c r="D566" s="58" t="s">
        <v>512</v>
      </c>
      <c r="E566" s="58" t="s">
        <v>518</v>
      </c>
      <c r="F566" s="58" t="s">
        <v>1773</v>
      </c>
      <c r="G566" s="41" t="s">
        <v>1017</v>
      </c>
      <c r="H566" s="42" t="s">
        <v>236</v>
      </c>
    </row>
    <row r="567" spans="1:8" s="55" customFormat="1" x14ac:dyDescent="0.2">
      <c r="A567" s="77">
        <v>565</v>
      </c>
      <c r="B567" s="58" t="s">
        <v>574</v>
      </c>
      <c r="C567" s="58" t="s">
        <v>1781</v>
      </c>
      <c r="D567" s="58" t="s">
        <v>512</v>
      </c>
      <c r="E567" s="58" t="s">
        <v>518</v>
      </c>
      <c r="F567" s="58" t="s">
        <v>1773</v>
      </c>
      <c r="G567" s="41" t="s">
        <v>1018</v>
      </c>
      <c r="H567" s="42" t="s">
        <v>237</v>
      </c>
    </row>
    <row r="568" spans="1:8" s="55" customFormat="1" x14ac:dyDescent="0.2">
      <c r="A568" s="77">
        <v>566</v>
      </c>
      <c r="B568" s="58" t="s">
        <v>574</v>
      </c>
      <c r="C568" s="58" t="s">
        <v>1781</v>
      </c>
      <c r="D568" s="58" t="s">
        <v>512</v>
      </c>
      <c r="E568" s="58" t="s">
        <v>518</v>
      </c>
      <c r="F568" s="58" t="s">
        <v>1773</v>
      </c>
      <c r="G568" s="41" t="s">
        <v>1019</v>
      </c>
      <c r="H568" s="42" t="s">
        <v>606</v>
      </c>
    </row>
    <row r="569" spans="1:8" s="55" customFormat="1" x14ac:dyDescent="0.2">
      <c r="A569" s="77">
        <v>567</v>
      </c>
      <c r="B569" s="58" t="s">
        <v>574</v>
      </c>
      <c r="C569" s="58" t="s">
        <v>1781</v>
      </c>
      <c r="D569" s="58" t="s">
        <v>512</v>
      </c>
      <c r="E569" s="58" t="s">
        <v>518</v>
      </c>
      <c r="F569" s="58" t="s">
        <v>1773</v>
      </c>
      <c r="G569" s="41" t="s">
        <v>1020</v>
      </c>
      <c r="H569" s="42" t="s">
        <v>607</v>
      </c>
    </row>
    <row r="570" spans="1:8" s="55" customFormat="1" x14ac:dyDescent="0.2">
      <c r="A570" s="77">
        <v>568</v>
      </c>
      <c r="B570" s="58" t="s">
        <v>574</v>
      </c>
      <c r="C570" s="58" t="s">
        <v>1781</v>
      </c>
      <c r="D570" s="58" t="s">
        <v>512</v>
      </c>
      <c r="E570" s="58" t="s">
        <v>518</v>
      </c>
      <c r="F570" s="58" t="s">
        <v>1773</v>
      </c>
      <c r="G570" s="41" t="s">
        <v>1021</v>
      </c>
      <c r="H570" s="42" t="s">
        <v>226</v>
      </c>
    </row>
    <row r="571" spans="1:8" s="55" customFormat="1" x14ac:dyDescent="0.2">
      <c r="A571" s="77">
        <v>569</v>
      </c>
      <c r="B571" s="58" t="s">
        <v>574</v>
      </c>
      <c r="C571" s="58" t="s">
        <v>1781</v>
      </c>
      <c r="D571" s="58" t="s">
        <v>512</v>
      </c>
      <c r="E571" s="58" t="s">
        <v>518</v>
      </c>
      <c r="F571" s="58" t="s">
        <v>1773</v>
      </c>
      <c r="G571" s="41" t="s">
        <v>1022</v>
      </c>
      <c r="H571" s="42" t="s">
        <v>231</v>
      </c>
    </row>
    <row r="572" spans="1:8" s="55" customFormat="1" x14ac:dyDescent="0.2">
      <c r="A572" s="77">
        <v>570</v>
      </c>
      <c r="B572" s="58" t="s">
        <v>574</v>
      </c>
      <c r="C572" s="58" t="s">
        <v>1781</v>
      </c>
      <c r="D572" s="58" t="s">
        <v>512</v>
      </c>
      <c r="E572" s="58" t="s">
        <v>518</v>
      </c>
      <c r="F572" s="58" t="s">
        <v>1773</v>
      </c>
      <c r="G572" s="41" t="s">
        <v>1023</v>
      </c>
      <c r="H572" s="42" t="s">
        <v>232</v>
      </c>
    </row>
    <row r="573" spans="1:8" s="55" customFormat="1" x14ac:dyDescent="0.2">
      <c r="A573" s="77">
        <v>571</v>
      </c>
      <c r="B573" s="58" t="s">
        <v>574</v>
      </c>
      <c r="C573" s="58" t="s">
        <v>1781</v>
      </c>
      <c r="D573" s="58" t="s">
        <v>512</v>
      </c>
      <c r="E573" s="58" t="s">
        <v>518</v>
      </c>
      <c r="F573" s="58" t="s">
        <v>1773</v>
      </c>
      <c r="G573" s="41" t="s">
        <v>1024</v>
      </c>
      <c r="H573" s="42" t="s">
        <v>717</v>
      </c>
    </row>
    <row r="574" spans="1:8" s="55" customFormat="1" x14ac:dyDescent="0.2">
      <c r="A574" s="77">
        <v>572</v>
      </c>
      <c r="B574" s="58" t="s">
        <v>574</v>
      </c>
      <c r="C574" s="58" t="s">
        <v>1781</v>
      </c>
      <c r="D574" s="58" t="s">
        <v>512</v>
      </c>
      <c r="E574" s="58" t="s">
        <v>518</v>
      </c>
      <c r="F574" s="58" t="s">
        <v>1773</v>
      </c>
      <c r="G574" s="41" t="s">
        <v>1025</v>
      </c>
      <c r="H574" s="42" t="s">
        <v>718</v>
      </c>
    </row>
    <row r="575" spans="1:8" s="55" customFormat="1" x14ac:dyDescent="0.2">
      <c r="A575" s="77">
        <v>573</v>
      </c>
      <c r="B575" s="58" t="s">
        <v>574</v>
      </c>
      <c r="C575" s="58" t="s">
        <v>1781</v>
      </c>
      <c r="D575" s="58" t="s">
        <v>512</v>
      </c>
      <c r="E575" s="58" t="s">
        <v>518</v>
      </c>
      <c r="F575" s="58" t="s">
        <v>1773</v>
      </c>
      <c r="G575" s="41" t="s">
        <v>1026</v>
      </c>
      <c r="H575" s="42" t="s">
        <v>722</v>
      </c>
    </row>
    <row r="576" spans="1:8" s="55" customFormat="1" x14ac:dyDescent="0.2">
      <c r="A576" s="77">
        <v>574</v>
      </c>
      <c r="B576" s="58" t="s">
        <v>574</v>
      </c>
      <c r="C576" s="58" t="s">
        <v>1781</v>
      </c>
      <c r="D576" s="58" t="s">
        <v>512</v>
      </c>
      <c r="E576" s="58" t="s">
        <v>518</v>
      </c>
      <c r="F576" s="58" t="s">
        <v>1773</v>
      </c>
      <c r="G576" s="41" t="s">
        <v>1027</v>
      </c>
      <c r="H576" s="42" t="s">
        <v>719</v>
      </c>
    </row>
    <row r="577" spans="1:8" s="55" customFormat="1" x14ac:dyDescent="0.2">
      <c r="A577" s="77">
        <v>575</v>
      </c>
      <c r="B577" s="58" t="s">
        <v>574</v>
      </c>
      <c r="C577" s="58" t="s">
        <v>1781</v>
      </c>
      <c r="D577" s="58" t="s">
        <v>512</v>
      </c>
      <c r="E577" s="58" t="s">
        <v>518</v>
      </c>
      <c r="F577" s="58" t="s">
        <v>1773</v>
      </c>
      <c r="G577" s="41" t="s">
        <v>1028</v>
      </c>
      <c r="H577" s="42" t="s">
        <v>720</v>
      </c>
    </row>
    <row r="578" spans="1:8" s="55" customFormat="1" x14ac:dyDescent="0.2">
      <c r="A578" s="77">
        <v>576</v>
      </c>
      <c r="B578" s="58" t="s">
        <v>574</v>
      </c>
      <c r="C578" s="58" t="s">
        <v>1781</v>
      </c>
      <c r="D578" s="58" t="s">
        <v>512</v>
      </c>
      <c r="E578" s="58" t="s">
        <v>518</v>
      </c>
      <c r="F578" s="58" t="s">
        <v>1773</v>
      </c>
      <c r="G578" s="41" t="s">
        <v>1029</v>
      </c>
      <c r="H578" s="42" t="s">
        <v>724</v>
      </c>
    </row>
    <row r="579" spans="1:8" s="55" customFormat="1" x14ac:dyDescent="0.2">
      <c r="A579" s="77">
        <v>577</v>
      </c>
      <c r="B579" s="58" t="s">
        <v>574</v>
      </c>
      <c r="C579" s="58" t="s">
        <v>1781</v>
      </c>
      <c r="D579" s="58" t="s">
        <v>512</v>
      </c>
      <c r="E579" s="58" t="s">
        <v>511</v>
      </c>
      <c r="F579" s="58" t="s">
        <v>1774</v>
      </c>
      <c r="G579" s="41" t="s">
        <v>1030</v>
      </c>
      <c r="H579" s="42" t="s">
        <v>223</v>
      </c>
    </row>
    <row r="580" spans="1:8" s="55" customFormat="1" x14ac:dyDescent="0.2">
      <c r="A580" s="77">
        <v>578</v>
      </c>
      <c r="B580" s="58" t="s">
        <v>574</v>
      </c>
      <c r="C580" s="58" t="s">
        <v>1781</v>
      </c>
      <c r="D580" s="58" t="s">
        <v>512</v>
      </c>
      <c r="E580" s="58" t="s">
        <v>511</v>
      </c>
      <c r="F580" s="58" t="s">
        <v>1774</v>
      </c>
      <c r="G580" s="41" t="s">
        <v>1031</v>
      </c>
      <c r="H580" s="42" t="s">
        <v>224</v>
      </c>
    </row>
    <row r="581" spans="1:8" s="55" customFormat="1" x14ac:dyDescent="0.2">
      <c r="A581" s="77">
        <v>579</v>
      </c>
      <c r="B581" s="58" t="s">
        <v>574</v>
      </c>
      <c r="C581" s="58" t="s">
        <v>1781</v>
      </c>
      <c r="D581" s="58" t="s">
        <v>512</v>
      </c>
      <c r="E581" s="58" t="s">
        <v>511</v>
      </c>
      <c r="F581" s="58" t="s">
        <v>1774</v>
      </c>
      <c r="G581" s="41" t="s">
        <v>1032</v>
      </c>
      <c r="H581" s="42" t="s">
        <v>225</v>
      </c>
    </row>
    <row r="582" spans="1:8" s="55" customFormat="1" x14ac:dyDescent="0.2">
      <c r="A582" s="77">
        <v>580</v>
      </c>
      <c r="B582" s="58" t="s">
        <v>574</v>
      </c>
      <c r="C582" s="58" t="s">
        <v>1781</v>
      </c>
      <c r="D582" s="58" t="s">
        <v>512</v>
      </c>
      <c r="E582" s="58" t="s">
        <v>511</v>
      </c>
      <c r="F582" s="58" t="s">
        <v>1774</v>
      </c>
      <c r="G582" s="41" t="s">
        <v>1033</v>
      </c>
      <c r="H582" s="42" t="s">
        <v>233</v>
      </c>
    </row>
    <row r="583" spans="1:8" s="55" customFormat="1" x14ac:dyDescent="0.2">
      <c r="A583" s="77">
        <v>581</v>
      </c>
      <c r="B583" s="58" t="s">
        <v>574</v>
      </c>
      <c r="C583" s="58" t="s">
        <v>1781</v>
      </c>
      <c r="D583" s="58" t="s">
        <v>512</v>
      </c>
      <c r="E583" s="58" t="s">
        <v>511</v>
      </c>
      <c r="F583" s="58" t="s">
        <v>1774</v>
      </c>
      <c r="G583" s="41" t="s">
        <v>1034</v>
      </c>
      <c r="H583" s="42" t="s">
        <v>234</v>
      </c>
    </row>
    <row r="584" spans="1:8" s="55" customFormat="1" x14ac:dyDescent="0.2">
      <c r="A584" s="77">
        <v>582</v>
      </c>
      <c r="B584" s="58" t="s">
        <v>574</v>
      </c>
      <c r="C584" s="58" t="s">
        <v>1781</v>
      </c>
      <c r="D584" s="58" t="s">
        <v>512</v>
      </c>
      <c r="E584" s="58" t="s">
        <v>511</v>
      </c>
      <c r="F584" s="58" t="s">
        <v>1774</v>
      </c>
      <c r="G584" s="41" t="s">
        <v>1035</v>
      </c>
      <c r="H584" s="42" t="s">
        <v>235</v>
      </c>
    </row>
    <row r="585" spans="1:8" s="55" customFormat="1" x14ac:dyDescent="0.2">
      <c r="A585" s="77">
        <v>583</v>
      </c>
      <c r="B585" s="58" t="s">
        <v>574</v>
      </c>
      <c r="C585" s="58" t="s">
        <v>1781</v>
      </c>
      <c r="D585" s="58" t="s">
        <v>512</v>
      </c>
      <c r="E585" s="58" t="s">
        <v>511</v>
      </c>
      <c r="F585" s="58" t="s">
        <v>1774</v>
      </c>
      <c r="G585" s="41" t="s">
        <v>1036</v>
      </c>
      <c r="H585" s="42" t="s">
        <v>236</v>
      </c>
    </row>
    <row r="586" spans="1:8" s="55" customFormat="1" x14ac:dyDescent="0.2">
      <c r="A586" s="77">
        <v>584</v>
      </c>
      <c r="B586" s="58" t="s">
        <v>574</v>
      </c>
      <c r="C586" s="58" t="s">
        <v>1781</v>
      </c>
      <c r="D586" s="58" t="s">
        <v>512</v>
      </c>
      <c r="E586" s="58" t="s">
        <v>511</v>
      </c>
      <c r="F586" s="58" t="s">
        <v>1774</v>
      </c>
      <c r="G586" s="41" t="s">
        <v>1037</v>
      </c>
      <c r="H586" s="42" t="s">
        <v>237</v>
      </c>
    </row>
    <row r="587" spans="1:8" s="55" customFormat="1" x14ac:dyDescent="0.2">
      <c r="A587" s="77">
        <v>585</v>
      </c>
      <c r="B587" s="58" t="s">
        <v>574</v>
      </c>
      <c r="C587" s="58" t="s">
        <v>1781</v>
      </c>
      <c r="D587" s="58" t="s">
        <v>512</v>
      </c>
      <c r="E587" s="58" t="s">
        <v>511</v>
      </c>
      <c r="F587" s="58" t="s">
        <v>1774</v>
      </c>
      <c r="G587" s="41" t="s">
        <v>1038</v>
      </c>
      <c r="H587" s="42" t="s">
        <v>606</v>
      </c>
    </row>
    <row r="588" spans="1:8" s="55" customFormat="1" x14ac:dyDescent="0.2">
      <c r="A588" s="77">
        <v>586</v>
      </c>
      <c r="B588" s="58" t="s">
        <v>574</v>
      </c>
      <c r="C588" s="58" t="s">
        <v>1781</v>
      </c>
      <c r="D588" s="58" t="s">
        <v>512</v>
      </c>
      <c r="E588" s="58" t="s">
        <v>511</v>
      </c>
      <c r="F588" s="58" t="s">
        <v>1774</v>
      </c>
      <c r="G588" s="41" t="s">
        <v>1039</v>
      </c>
      <c r="H588" s="42" t="s">
        <v>607</v>
      </c>
    </row>
    <row r="589" spans="1:8" s="55" customFormat="1" x14ac:dyDescent="0.2">
      <c r="A589" s="77">
        <v>587</v>
      </c>
      <c r="B589" s="58" t="s">
        <v>574</v>
      </c>
      <c r="C589" s="58" t="s">
        <v>1781</v>
      </c>
      <c r="D589" s="58" t="s">
        <v>512</v>
      </c>
      <c r="E589" s="58" t="s">
        <v>511</v>
      </c>
      <c r="F589" s="58" t="s">
        <v>1774</v>
      </c>
      <c r="G589" s="41" t="s">
        <v>1040</v>
      </c>
      <c r="H589" s="42" t="s">
        <v>226</v>
      </c>
    </row>
    <row r="590" spans="1:8" s="55" customFormat="1" x14ac:dyDescent="0.2">
      <c r="A590" s="77">
        <v>588</v>
      </c>
      <c r="B590" s="58" t="s">
        <v>574</v>
      </c>
      <c r="C590" s="58" t="s">
        <v>1781</v>
      </c>
      <c r="D590" s="58" t="s">
        <v>512</v>
      </c>
      <c r="E590" s="58" t="s">
        <v>511</v>
      </c>
      <c r="F590" s="58" t="s">
        <v>1774</v>
      </c>
      <c r="G590" s="41" t="s">
        <v>1041</v>
      </c>
      <c r="H590" s="42" t="s">
        <v>231</v>
      </c>
    </row>
    <row r="591" spans="1:8" s="55" customFormat="1" x14ac:dyDescent="0.2">
      <c r="A591" s="77">
        <v>589</v>
      </c>
      <c r="B591" s="58" t="s">
        <v>574</v>
      </c>
      <c r="C591" s="58" t="s">
        <v>1781</v>
      </c>
      <c r="D591" s="58" t="s">
        <v>512</v>
      </c>
      <c r="E591" s="58" t="s">
        <v>511</v>
      </c>
      <c r="F591" s="58" t="s">
        <v>1774</v>
      </c>
      <c r="G591" s="41" t="s">
        <v>1042</v>
      </c>
      <c r="H591" s="42" t="s">
        <v>232</v>
      </c>
    </row>
    <row r="592" spans="1:8" s="55" customFormat="1" x14ac:dyDescent="0.2">
      <c r="A592" s="77">
        <v>590</v>
      </c>
      <c r="B592" s="58" t="s">
        <v>574</v>
      </c>
      <c r="C592" s="58" t="s">
        <v>1781</v>
      </c>
      <c r="D592" s="58" t="s">
        <v>512</v>
      </c>
      <c r="E592" s="58" t="s">
        <v>511</v>
      </c>
      <c r="F592" s="58" t="s">
        <v>1774</v>
      </c>
      <c r="G592" s="41" t="s">
        <v>1043</v>
      </c>
      <c r="H592" s="42" t="s">
        <v>721</v>
      </c>
    </row>
    <row r="593" spans="1:8" s="55" customFormat="1" x14ac:dyDescent="0.2">
      <c r="A593" s="77">
        <v>591</v>
      </c>
      <c r="B593" s="58" t="s">
        <v>574</v>
      </c>
      <c r="C593" s="58" t="s">
        <v>1781</v>
      </c>
      <c r="D593" s="58" t="s">
        <v>512</v>
      </c>
      <c r="E593" s="58" t="s">
        <v>511</v>
      </c>
      <c r="F593" s="58" t="s">
        <v>1774</v>
      </c>
      <c r="G593" s="41" t="s">
        <v>1044</v>
      </c>
      <c r="H593" s="42" t="s">
        <v>718</v>
      </c>
    </row>
    <row r="594" spans="1:8" s="55" customFormat="1" x14ac:dyDescent="0.2">
      <c r="A594" s="77">
        <v>592</v>
      </c>
      <c r="B594" s="58" t="s">
        <v>574</v>
      </c>
      <c r="C594" s="58" t="s">
        <v>1781</v>
      </c>
      <c r="D594" s="58" t="s">
        <v>512</v>
      </c>
      <c r="E594" s="58" t="s">
        <v>511</v>
      </c>
      <c r="F594" s="58" t="s">
        <v>1774</v>
      </c>
      <c r="G594" s="41" t="s">
        <v>1045</v>
      </c>
      <c r="H594" s="42" t="s">
        <v>722</v>
      </c>
    </row>
    <row r="595" spans="1:8" s="55" customFormat="1" x14ac:dyDescent="0.2">
      <c r="A595" s="77">
        <v>593</v>
      </c>
      <c r="B595" s="58" t="s">
        <v>574</v>
      </c>
      <c r="C595" s="58" t="s">
        <v>1781</v>
      </c>
      <c r="D595" s="58" t="s">
        <v>512</v>
      </c>
      <c r="E595" s="58" t="s">
        <v>511</v>
      </c>
      <c r="F595" s="58" t="s">
        <v>1774</v>
      </c>
      <c r="G595" s="41" t="s">
        <v>1046</v>
      </c>
      <c r="H595" s="42" t="s">
        <v>723</v>
      </c>
    </row>
    <row r="596" spans="1:8" s="55" customFormat="1" x14ac:dyDescent="0.2">
      <c r="A596" s="77">
        <v>594</v>
      </c>
      <c r="B596" s="58" t="s">
        <v>574</v>
      </c>
      <c r="C596" s="58" t="s">
        <v>1781</v>
      </c>
      <c r="D596" s="58" t="s">
        <v>512</v>
      </c>
      <c r="E596" s="58" t="s">
        <v>511</v>
      </c>
      <c r="F596" s="58" t="s">
        <v>1774</v>
      </c>
      <c r="G596" s="41" t="s">
        <v>1047</v>
      </c>
      <c r="H596" s="42" t="s">
        <v>720</v>
      </c>
    </row>
    <row r="597" spans="1:8" s="55" customFormat="1" x14ac:dyDescent="0.2">
      <c r="A597" s="77">
        <v>595</v>
      </c>
      <c r="B597" s="58" t="s">
        <v>574</v>
      </c>
      <c r="C597" s="58" t="s">
        <v>1781</v>
      </c>
      <c r="D597" s="58" t="s">
        <v>512</v>
      </c>
      <c r="E597" s="58" t="s">
        <v>511</v>
      </c>
      <c r="F597" s="58" t="s">
        <v>1774</v>
      </c>
      <c r="G597" s="41" t="s">
        <v>1048</v>
      </c>
      <c r="H597" s="42" t="s">
        <v>724</v>
      </c>
    </row>
    <row r="598" spans="1:8" s="55" customFormat="1" x14ac:dyDescent="0.2">
      <c r="A598" s="77">
        <v>596</v>
      </c>
      <c r="B598" s="58" t="s">
        <v>574</v>
      </c>
      <c r="C598" s="58" t="s">
        <v>1781</v>
      </c>
      <c r="D598" s="58" t="s">
        <v>190</v>
      </c>
      <c r="E598" s="58" t="s">
        <v>518</v>
      </c>
      <c r="F598" s="58" t="s">
        <v>189</v>
      </c>
      <c r="G598" s="41" t="s">
        <v>1049</v>
      </c>
      <c r="H598" s="42" t="s">
        <v>223</v>
      </c>
    </row>
    <row r="599" spans="1:8" s="55" customFormat="1" x14ac:dyDescent="0.2">
      <c r="A599" s="77">
        <v>597</v>
      </c>
      <c r="B599" s="58" t="s">
        <v>574</v>
      </c>
      <c r="C599" s="58" t="s">
        <v>1781</v>
      </c>
      <c r="D599" s="58" t="s">
        <v>190</v>
      </c>
      <c r="E599" s="58" t="s">
        <v>518</v>
      </c>
      <c r="F599" s="58" t="s">
        <v>189</v>
      </c>
      <c r="G599" s="41" t="s">
        <v>1050</v>
      </c>
      <c r="H599" s="42" t="s">
        <v>224</v>
      </c>
    </row>
    <row r="600" spans="1:8" s="55" customFormat="1" x14ac:dyDescent="0.2">
      <c r="A600" s="77">
        <v>598</v>
      </c>
      <c r="B600" s="58" t="s">
        <v>574</v>
      </c>
      <c r="C600" s="58" t="s">
        <v>1781</v>
      </c>
      <c r="D600" s="58" t="s">
        <v>190</v>
      </c>
      <c r="E600" s="58" t="s">
        <v>518</v>
      </c>
      <c r="F600" s="58" t="s">
        <v>189</v>
      </c>
      <c r="G600" s="41" t="s">
        <v>1051</v>
      </c>
      <c r="H600" s="42" t="s">
        <v>225</v>
      </c>
    </row>
    <row r="601" spans="1:8" s="55" customFormat="1" x14ac:dyDescent="0.2">
      <c r="A601" s="77">
        <v>599</v>
      </c>
      <c r="B601" s="58" t="s">
        <v>574</v>
      </c>
      <c r="C601" s="58" t="s">
        <v>1781</v>
      </c>
      <c r="D601" s="58" t="s">
        <v>190</v>
      </c>
      <c r="E601" s="58" t="s">
        <v>518</v>
      </c>
      <c r="F601" s="58" t="s">
        <v>189</v>
      </c>
      <c r="G601" s="41" t="s">
        <v>1052</v>
      </c>
      <c r="H601" s="42" t="s">
        <v>151</v>
      </c>
    </row>
    <row r="602" spans="1:8" s="55" customFormat="1" x14ac:dyDescent="0.2">
      <c r="A602" s="77">
        <v>600</v>
      </c>
      <c r="B602" s="58" t="s">
        <v>574</v>
      </c>
      <c r="C602" s="58" t="s">
        <v>1781</v>
      </c>
      <c r="D602" s="58" t="s">
        <v>190</v>
      </c>
      <c r="E602" s="58" t="s">
        <v>518</v>
      </c>
      <c r="F602" s="58" t="s">
        <v>189</v>
      </c>
      <c r="G602" s="41" t="s">
        <v>1053</v>
      </c>
      <c r="H602" s="42" t="s">
        <v>152</v>
      </c>
    </row>
    <row r="603" spans="1:8" s="55" customFormat="1" x14ac:dyDescent="0.2">
      <c r="A603" s="77">
        <v>601</v>
      </c>
      <c r="B603" s="58" t="s">
        <v>574</v>
      </c>
      <c r="C603" s="58" t="s">
        <v>1781</v>
      </c>
      <c r="D603" s="58" t="s">
        <v>190</v>
      </c>
      <c r="E603" s="58" t="s">
        <v>518</v>
      </c>
      <c r="F603" s="58" t="s">
        <v>189</v>
      </c>
      <c r="G603" s="41" t="s">
        <v>1054</v>
      </c>
      <c r="H603" s="42" t="s">
        <v>233</v>
      </c>
    </row>
    <row r="604" spans="1:8" s="55" customFormat="1" x14ac:dyDescent="0.2">
      <c r="A604" s="77">
        <v>602</v>
      </c>
      <c r="B604" s="58" t="s">
        <v>574</v>
      </c>
      <c r="C604" s="58" t="s">
        <v>1781</v>
      </c>
      <c r="D604" s="58" t="s">
        <v>190</v>
      </c>
      <c r="E604" s="58" t="s">
        <v>518</v>
      </c>
      <c r="F604" s="58" t="s">
        <v>189</v>
      </c>
      <c r="G604" s="41" t="s">
        <v>1055</v>
      </c>
      <c r="H604" s="42" t="s">
        <v>234</v>
      </c>
    </row>
    <row r="605" spans="1:8" s="55" customFormat="1" x14ac:dyDescent="0.2">
      <c r="A605" s="77">
        <v>603</v>
      </c>
      <c r="B605" s="58" t="s">
        <v>574</v>
      </c>
      <c r="C605" s="58" t="s">
        <v>1781</v>
      </c>
      <c r="D605" s="58" t="s">
        <v>190</v>
      </c>
      <c r="E605" s="58" t="s">
        <v>518</v>
      </c>
      <c r="F605" s="58" t="s">
        <v>189</v>
      </c>
      <c r="G605" s="41" t="s">
        <v>1056</v>
      </c>
      <c r="H605" s="42" t="s">
        <v>235</v>
      </c>
    </row>
    <row r="606" spans="1:8" s="55" customFormat="1" x14ac:dyDescent="0.2">
      <c r="A606" s="77">
        <v>604</v>
      </c>
      <c r="B606" s="58" t="s">
        <v>574</v>
      </c>
      <c r="C606" s="58" t="s">
        <v>1781</v>
      </c>
      <c r="D606" s="58" t="s">
        <v>190</v>
      </c>
      <c r="E606" s="58" t="s">
        <v>518</v>
      </c>
      <c r="F606" s="58" t="s">
        <v>189</v>
      </c>
      <c r="G606" s="41" t="s">
        <v>1057</v>
      </c>
      <c r="H606" s="42" t="s">
        <v>236</v>
      </c>
    </row>
    <row r="607" spans="1:8" s="55" customFormat="1" x14ac:dyDescent="0.2">
      <c r="A607" s="77">
        <v>605</v>
      </c>
      <c r="B607" s="58" t="s">
        <v>574</v>
      </c>
      <c r="C607" s="58" t="s">
        <v>1781</v>
      </c>
      <c r="D607" s="58" t="s">
        <v>190</v>
      </c>
      <c r="E607" s="58" t="s">
        <v>518</v>
      </c>
      <c r="F607" s="58" t="s">
        <v>189</v>
      </c>
      <c r="G607" s="41" t="s">
        <v>2252</v>
      </c>
      <c r="H607" s="42" t="s">
        <v>237</v>
      </c>
    </row>
    <row r="608" spans="1:8" s="55" customFormat="1" x14ac:dyDescent="0.2">
      <c r="A608" s="77">
        <v>606</v>
      </c>
      <c r="B608" s="58" t="s">
        <v>574</v>
      </c>
      <c r="C608" s="58" t="s">
        <v>1781</v>
      </c>
      <c r="D608" s="58" t="s">
        <v>190</v>
      </c>
      <c r="E608" s="58" t="s">
        <v>518</v>
      </c>
      <c r="F608" s="58" t="s">
        <v>189</v>
      </c>
      <c r="G608" s="41" t="s">
        <v>2253</v>
      </c>
      <c r="H608" s="42" t="s">
        <v>606</v>
      </c>
    </row>
    <row r="609" spans="1:8" s="55" customFormat="1" x14ac:dyDescent="0.2">
      <c r="A609" s="77">
        <v>607</v>
      </c>
      <c r="B609" s="58" t="s">
        <v>574</v>
      </c>
      <c r="C609" s="58" t="s">
        <v>1781</v>
      </c>
      <c r="D609" s="58" t="s">
        <v>190</v>
      </c>
      <c r="E609" s="58" t="s">
        <v>518</v>
      </c>
      <c r="F609" s="58" t="s">
        <v>189</v>
      </c>
      <c r="G609" s="41" t="s">
        <v>2254</v>
      </c>
      <c r="H609" s="42" t="s">
        <v>607</v>
      </c>
    </row>
    <row r="610" spans="1:8" s="55" customFormat="1" x14ac:dyDescent="0.2">
      <c r="A610" s="77">
        <v>608</v>
      </c>
      <c r="B610" s="58" t="s">
        <v>574</v>
      </c>
      <c r="C610" s="58" t="s">
        <v>1781</v>
      </c>
      <c r="D610" s="58" t="s">
        <v>190</v>
      </c>
      <c r="E610" s="58" t="s">
        <v>518</v>
      </c>
      <c r="F610" s="58" t="s">
        <v>189</v>
      </c>
      <c r="G610" s="41" t="s">
        <v>2255</v>
      </c>
      <c r="H610" s="42" t="s">
        <v>154</v>
      </c>
    </row>
    <row r="611" spans="1:8" s="55" customFormat="1" x14ac:dyDescent="0.2">
      <c r="A611" s="77">
        <v>609</v>
      </c>
      <c r="B611" s="58" t="s">
        <v>574</v>
      </c>
      <c r="C611" s="58" t="s">
        <v>1781</v>
      </c>
      <c r="D611" s="58" t="s">
        <v>190</v>
      </c>
      <c r="E611" s="58" t="s">
        <v>518</v>
      </c>
      <c r="F611" s="58" t="s">
        <v>189</v>
      </c>
      <c r="G611" s="41" t="s">
        <v>2256</v>
      </c>
      <c r="H611" s="42" t="s">
        <v>608</v>
      </c>
    </row>
    <row r="612" spans="1:8" s="55" customFormat="1" x14ac:dyDescent="0.2">
      <c r="A612" s="77">
        <v>610</v>
      </c>
      <c r="B612" s="58" t="s">
        <v>574</v>
      </c>
      <c r="C612" s="58" t="s">
        <v>1781</v>
      </c>
      <c r="D612" s="58" t="s">
        <v>190</v>
      </c>
      <c r="E612" s="58" t="s">
        <v>518</v>
      </c>
      <c r="F612" s="58" t="s">
        <v>189</v>
      </c>
      <c r="G612" s="41" t="s">
        <v>2257</v>
      </c>
      <c r="H612" s="42" t="s">
        <v>226</v>
      </c>
    </row>
    <row r="613" spans="1:8" s="55" customFormat="1" x14ac:dyDescent="0.2">
      <c r="A613" s="77">
        <v>611</v>
      </c>
      <c r="B613" s="58" t="s">
        <v>574</v>
      </c>
      <c r="C613" s="58" t="s">
        <v>1781</v>
      </c>
      <c r="D613" s="58" t="s">
        <v>190</v>
      </c>
      <c r="E613" s="58" t="s">
        <v>518</v>
      </c>
      <c r="F613" s="58" t="s">
        <v>189</v>
      </c>
      <c r="G613" s="41" t="s">
        <v>2258</v>
      </c>
      <c r="H613" s="42" t="s">
        <v>231</v>
      </c>
    </row>
    <row r="614" spans="1:8" s="55" customFormat="1" x14ac:dyDescent="0.2">
      <c r="A614" s="77">
        <v>612</v>
      </c>
      <c r="B614" s="58" t="s">
        <v>574</v>
      </c>
      <c r="C614" s="58" t="s">
        <v>1781</v>
      </c>
      <c r="D614" s="58" t="s">
        <v>190</v>
      </c>
      <c r="E614" s="58" t="s">
        <v>518</v>
      </c>
      <c r="F614" s="58" t="s">
        <v>189</v>
      </c>
      <c r="G614" s="41" t="s">
        <v>2259</v>
      </c>
      <c r="H614" s="42" t="s">
        <v>232</v>
      </c>
    </row>
    <row r="615" spans="1:8" s="55" customFormat="1" x14ac:dyDescent="0.2">
      <c r="A615" s="77">
        <v>613</v>
      </c>
      <c r="B615" s="58" t="s">
        <v>574</v>
      </c>
      <c r="C615" s="58" t="s">
        <v>1781</v>
      </c>
      <c r="D615" s="58" t="s">
        <v>190</v>
      </c>
      <c r="E615" s="58" t="s">
        <v>518</v>
      </c>
      <c r="F615" s="58" t="s">
        <v>189</v>
      </c>
      <c r="G615" s="41" t="s">
        <v>2260</v>
      </c>
      <c r="H615" s="42" t="s">
        <v>157</v>
      </c>
    </row>
    <row r="616" spans="1:8" s="55" customFormat="1" x14ac:dyDescent="0.2">
      <c r="A616" s="77">
        <v>614</v>
      </c>
      <c r="B616" s="58" t="s">
        <v>574</v>
      </c>
      <c r="C616" s="58" t="s">
        <v>1781</v>
      </c>
      <c r="D616" s="58" t="s">
        <v>190</v>
      </c>
      <c r="E616" s="58" t="s">
        <v>518</v>
      </c>
      <c r="F616" s="58" t="s">
        <v>189</v>
      </c>
      <c r="G616" s="41" t="s">
        <v>2261</v>
      </c>
      <c r="H616" s="42" t="s">
        <v>609</v>
      </c>
    </row>
    <row r="617" spans="1:8" s="55" customFormat="1" x14ac:dyDescent="0.2">
      <c r="A617" s="77">
        <v>615</v>
      </c>
      <c r="B617" s="58" t="s">
        <v>574</v>
      </c>
      <c r="C617" s="58" t="s">
        <v>1781</v>
      </c>
      <c r="D617" s="58" t="s">
        <v>190</v>
      </c>
      <c r="E617" s="58" t="s">
        <v>518</v>
      </c>
      <c r="F617" s="58" t="s">
        <v>189</v>
      </c>
      <c r="G617" s="41" t="s">
        <v>2262</v>
      </c>
      <c r="H617" s="42" t="s">
        <v>167</v>
      </c>
    </row>
    <row r="618" spans="1:8" s="55" customFormat="1" x14ac:dyDescent="0.2">
      <c r="A618" s="77">
        <v>616</v>
      </c>
      <c r="B618" s="58" t="s">
        <v>574</v>
      </c>
      <c r="C618" s="58" t="s">
        <v>1781</v>
      </c>
      <c r="D618" s="58" t="s">
        <v>190</v>
      </c>
      <c r="E618" s="58" t="s">
        <v>518</v>
      </c>
      <c r="F618" s="58" t="s">
        <v>189</v>
      </c>
      <c r="G618" s="41" t="s">
        <v>2263</v>
      </c>
      <c r="H618" s="42" t="s">
        <v>718</v>
      </c>
    </row>
    <row r="619" spans="1:8" s="55" customFormat="1" x14ac:dyDescent="0.2">
      <c r="A619" s="77">
        <v>617</v>
      </c>
      <c r="B619" s="58" t="s">
        <v>574</v>
      </c>
      <c r="C619" s="58" t="s">
        <v>1781</v>
      </c>
      <c r="D619" s="58" t="s">
        <v>190</v>
      </c>
      <c r="E619" s="58" t="s">
        <v>518</v>
      </c>
      <c r="F619" s="58" t="s">
        <v>189</v>
      </c>
      <c r="G619" s="41" t="s">
        <v>2264</v>
      </c>
      <c r="H619" s="42" t="s">
        <v>722</v>
      </c>
    </row>
    <row r="620" spans="1:8" s="55" customFormat="1" x14ac:dyDescent="0.2">
      <c r="A620" s="77">
        <v>618</v>
      </c>
      <c r="B620" s="58" t="s">
        <v>574</v>
      </c>
      <c r="C620" s="58" t="s">
        <v>1781</v>
      </c>
      <c r="D620" s="58" t="s">
        <v>190</v>
      </c>
      <c r="E620" s="58" t="s">
        <v>518</v>
      </c>
      <c r="F620" s="58" t="s">
        <v>189</v>
      </c>
      <c r="G620" s="41" t="s">
        <v>2265</v>
      </c>
      <c r="H620" s="42" t="s">
        <v>169</v>
      </c>
    </row>
    <row r="621" spans="1:8" s="55" customFormat="1" x14ac:dyDescent="0.2">
      <c r="A621" s="77">
        <v>619</v>
      </c>
      <c r="B621" s="58" t="s">
        <v>574</v>
      </c>
      <c r="C621" s="58" t="s">
        <v>1781</v>
      </c>
      <c r="D621" s="58" t="s">
        <v>190</v>
      </c>
      <c r="E621" s="58" t="s">
        <v>518</v>
      </c>
      <c r="F621" s="58" t="s">
        <v>189</v>
      </c>
      <c r="G621" s="41" t="s">
        <v>2266</v>
      </c>
      <c r="H621" s="42" t="s">
        <v>720</v>
      </c>
    </row>
    <row r="622" spans="1:8" s="55" customFormat="1" x14ac:dyDescent="0.2">
      <c r="A622" s="77">
        <v>620</v>
      </c>
      <c r="B622" s="58" t="s">
        <v>574</v>
      </c>
      <c r="C622" s="58" t="s">
        <v>1781</v>
      </c>
      <c r="D622" s="58" t="s">
        <v>190</v>
      </c>
      <c r="E622" s="58" t="s">
        <v>518</v>
      </c>
      <c r="F622" s="58" t="s">
        <v>189</v>
      </c>
      <c r="G622" s="41" t="s">
        <v>2267</v>
      </c>
      <c r="H622" s="42" t="s">
        <v>724</v>
      </c>
    </row>
    <row r="623" spans="1:8" s="55" customFormat="1" x14ac:dyDescent="0.2">
      <c r="A623" s="77">
        <v>621</v>
      </c>
      <c r="B623" s="58" t="s">
        <v>574</v>
      </c>
      <c r="C623" s="58" t="s">
        <v>1781</v>
      </c>
      <c r="D623" s="58" t="s">
        <v>190</v>
      </c>
      <c r="E623" s="58" t="s">
        <v>511</v>
      </c>
      <c r="F623" s="58" t="s">
        <v>191</v>
      </c>
      <c r="G623" s="41" t="s">
        <v>2268</v>
      </c>
      <c r="H623" s="42" t="s">
        <v>223</v>
      </c>
    </row>
    <row r="624" spans="1:8" s="55" customFormat="1" x14ac:dyDescent="0.2">
      <c r="A624" s="77">
        <v>622</v>
      </c>
      <c r="B624" s="58" t="s">
        <v>574</v>
      </c>
      <c r="C624" s="58" t="s">
        <v>1781</v>
      </c>
      <c r="D624" s="58" t="s">
        <v>190</v>
      </c>
      <c r="E624" s="58" t="s">
        <v>511</v>
      </c>
      <c r="F624" s="58" t="s">
        <v>191</v>
      </c>
      <c r="G624" s="41" t="s">
        <v>2269</v>
      </c>
      <c r="H624" s="42" t="s">
        <v>224</v>
      </c>
    </row>
    <row r="625" spans="1:8" s="55" customFormat="1" x14ac:dyDescent="0.2">
      <c r="A625" s="77">
        <v>623</v>
      </c>
      <c r="B625" s="58" t="s">
        <v>574</v>
      </c>
      <c r="C625" s="58" t="s">
        <v>1781</v>
      </c>
      <c r="D625" s="58" t="s">
        <v>190</v>
      </c>
      <c r="E625" s="58" t="s">
        <v>511</v>
      </c>
      <c r="F625" s="58" t="s">
        <v>191</v>
      </c>
      <c r="G625" s="41" t="s">
        <v>2270</v>
      </c>
      <c r="H625" s="42" t="s">
        <v>225</v>
      </c>
    </row>
    <row r="626" spans="1:8" s="55" customFormat="1" x14ac:dyDescent="0.2">
      <c r="A626" s="77">
        <v>624</v>
      </c>
      <c r="B626" s="58" t="s">
        <v>574</v>
      </c>
      <c r="C626" s="58" t="s">
        <v>1781</v>
      </c>
      <c r="D626" s="58" t="s">
        <v>190</v>
      </c>
      <c r="E626" s="58" t="s">
        <v>511</v>
      </c>
      <c r="F626" s="58" t="s">
        <v>191</v>
      </c>
      <c r="G626" s="41" t="s">
        <v>2271</v>
      </c>
      <c r="H626" s="42" t="s">
        <v>151</v>
      </c>
    </row>
    <row r="627" spans="1:8" s="55" customFormat="1" x14ac:dyDescent="0.2">
      <c r="A627" s="77">
        <v>625</v>
      </c>
      <c r="B627" s="58" t="s">
        <v>574</v>
      </c>
      <c r="C627" s="58" t="s">
        <v>1781</v>
      </c>
      <c r="D627" s="58" t="s">
        <v>190</v>
      </c>
      <c r="E627" s="58" t="s">
        <v>511</v>
      </c>
      <c r="F627" s="58" t="s">
        <v>191</v>
      </c>
      <c r="G627" s="41" t="s">
        <v>2272</v>
      </c>
      <c r="H627" s="42" t="s">
        <v>152</v>
      </c>
    </row>
    <row r="628" spans="1:8" s="55" customFormat="1" x14ac:dyDescent="0.2">
      <c r="A628" s="77">
        <v>626</v>
      </c>
      <c r="B628" s="58" t="s">
        <v>574</v>
      </c>
      <c r="C628" s="58" t="s">
        <v>1781</v>
      </c>
      <c r="D628" s="58" t="s">
        <v>190</v>
      </c>
      <c r="E628" s="58" t="s">
        <v>511</v>
      </c>
      <c r="F628" s="58" t="s">
        <v>191</v>
      </c>
      <c r="G628" s="41" t="s">
        <v>2273</v>
      </c>
      <c r="H628" s="42" t="s">
        <v>233</v>
      </c>
    </row>
    <row r="629" spans="1:8" s="55" customFormat="1" x14ac:dyDescent="0.2">
      <c r="A629" s="77">
        <v>627</v>
      </c>
      <c r="B629" s="58" t="s">
        <v>574</v>
      </c>
      <c r="C629" s="58" t="s">
        <v>1781</v>
      </c>
      <c r="D629" s="58" t="s">
        <v>190</v>
      </c>
      <c r="E629" s="58" t="s">
        <v>511</v>
      </c>
      <c r="F629" s="58" t="s">
        <v>191</v>
      </c>
      <c r="G629" s="41" t="s">
        <v>2274</v>
      </c>
      <c r="H629" s="42" t="s">
        <v>234</v>
      </c>
    </row>
    <row r="630" spans="1:8" s="55" customFormat="1" x14ac:dyDescent="0.2">
      <c r="A630" s="77">
        <v>628</v>
      </c>
      <c r="B630" s="58" t="s">
        <v>574</v>
      </c>
      <c r="C630" s="58" t="s">
        <v>1781</v>
      </c>
      <c r="D630" s="58" t="s">
        <v>190</v>
      </c>
      <c r="E630" s="58" t="s">
        <v>511</v>
      </c>
      <c r="F630" s="58" t="s">
        <v>191</v>
      </c>
      <c r="G630" s="41" t="s">
        <v>2275</v>
      </c>
      <c r="H630" s="42" t="s">
        <v>235</v>
      </c>
    </row>
    <row r="631" spans="1:8" s="55" customFormat="1" x14ac:dyDescent="0.2">
      <c r="A631" s="77">
        <v>629</v>
      </c>
      <c r="B631" s="58" t="s">
        <v>574</v>
      </c>
      <c r="C631" s="58" t="s">
        <v>1781</v>
      </c>
      <c r="D631" s="58" t="s">
        <v>190</v>
      </c>
      <c r="E631" s="58" t="s">
        <v>511</v>
      </c>
      <c r="F631" s="58" t="s">
        <v>191</v>
      </c>
      <c r="G631" s="41" t="s">
        <v>2276</v>
      </c>
      <c r="H631" s="42" t="s">
        <v>236</v>
      </c>
    </row>
    <row r="632" spans="1:8" s="55" customFormat="1" x14ac:dyDescent="0.2">
      <c r="A632" s="77">
        <v>630</v>
      </c>
      <c r="B632" s="58" t="s">
        <v>574</v>
      </c>
      <c r="C632" s="58" t="s">
        <v>1781</v>
      </c>
      <c r="D632" s="58" t="s">
        <v>190</v>
      </c>
      <c r="E632" s="58" t="s">
        <v>511</v>
      </c>
      <c r="F632" s="58" t="s">
        <v>191</v>
      </c>
      <c r="G632" s="41" t="s">
        <v>2277</v>
      </c>
      <c r="H632" s="42" t="s">
        <v>237</v>
      </c>
    </row>
    <row r="633" spans="1:8" s="55" customFormat="1" x14ac:dyDescent="0.2">
      <c r="A633" s="77">
        <v>631</v>
      </c>
      <c r="B633" s="58" t="s">
        <v>574</v>
      </c>
      <c r="C633" s="58" t="s">
        <v>1781</v>
      </c>
      <c r="D633" s="58" t="s">
        <v>190</v>
      </c>
      <c r="E633" s="58" t="s">
        <v>511</v>
      </c>
      <c r="F633" s="58" t="s">
        <v>191</v>
      </c>
      <c r="G633" s="41" t="s">
        <v>2278</v>
      </c>
      <c r="H633" s="42" t="s">
        <v>606</v>
      </c>
    </row>
    <row r="634" spans="1:8" s="55" customFormat="1" x14ac:dyDescent="0.2">
      <c r="A634" s="77">
        <v>632</v>
      </c>
      <c r="B634" s="58" t="s">
        <v>574</v>
      </c>
      <c r="C634" s="58" t="s">
        <v>1781</v>
      </c>
      <c r="D634" s="58" t="s">
        <v>190</v>
      </c>
      <c r="E634" s="58" t="s">
        <v>511</v>
      </c>
      <c r="F634" s="58" t="s">
        <v>191</v>
      </c>
      <c r="G634" s="41" t="s">
        <v>2279</v>
      </c>
      <c r="H634" s="42" t="s">
        <v>607</v>
      </c>
    </row>
    <row r="635" spans="1:8" s="55" customFormat="1" x14ac:dyDescent="0.2">
      <c r="A635" s="77">
        <v>633</v>
      </c>
      <c r="B635" s="58" t="s">
        <v>574</v>
      </c>
      <c r="C635" s="58" t="s">
        <v>1781</v>
      </c>
      <c r="D635" s="58" t="s">
        <v>190</v>
      </c>
      <c r="E635" s="58" t="s">
        <v>511</v>
      </c>
      <c r="F635" s="58" t="s">
        <v>191</v>
      </c>
      <c r="G635" s="41" t="s">
        <v>2280</v>
      </c>
      <c r="H635" s="42" t="s">
        <v>153</v>
      </c>
    </row>
    <row r="636" spans="1:8" s="55" customFormat="1" x14ac:dyDescent="0.2">
      <c r="A636" s="77">
        <v>634</v>
      </c>
      <c r="B636" s="58" t="s">
        <v>574</v>
      </c>
      <c r="C636" s="58" t="s">
        <v>1781</v>
      </c>
      <c r="D636" s="58" t="s">
        <v>190</v>
      </c>
      <c r="E636" s="58" t="s">
        <v>511</v>
      </c>
      <c r="F636" s="58" t="s">
        <v>191</v>
      </c>
      <c r="G636" s="41" t="s">
        <v>2281</v>
      </c>
      <c r="H636" s="42" t="s">
        <v>1771</v>
      </c>
    </row>
    <row r="637" spans="1:8" s="55" customFormat="1" x14ac:dyDescent="0.2">
      <c r="A637" s="77">
        <v>635</v>
      </c>
      <c r="B637" s="58" t="s">
        <v>574</v>
      </c>
      <c r="C637" s="58" t="s">
        <v>1781</v>
      </c>
      <c r="D637" s="58" t="s">
        <v>190</v>
      </c>
      <c r="E637" s="58" t="s">
        <v>511</v>
      </c>
      <c r="F637" s="58" t="s">
        <v>191</v>
      </c>
      <c r="G637" s="41" t="s">
        <v>2282</v>
      </c>
      <c r="H637" s="42" t="s">
        <v>154</v>
      </c>
    </row>
    <row r="638" spans="1:8" s="55" customFormat="1" x14ac:dyDescent="0.2">
      <c r="A638" s="77">
        <v>636</v>
      </c>
      <c r="B638" s="58" t="s">
        <v>574</v>
      </c>
      <c r="C638" s="58" t="s">
        <v>1781</v>
      </c>
      <c r="D638" s="58" t="s">
        <v>190</v>
      </c>
      <c r="E638" s="58" t="s">
        <v>511</v>
      </c>
      <c r="F638" s="58" t="s">
        <v>191</v>
      </c>
      <c r="G638" s="41" t="s">
        <v>2283</v>
      </c>
      <c r="H638" s="42" t="s">
        <v>608</v>
      </c>
    </row>
    <row r="639" spans="1:8" s="55" customFormat="1" x14ac:dyDescent="0.2">
      <c r="A639" s="77">
        <v>637</v>
      </c>
      <c r="B639" s="58" t="s">
        <v>574</v>
      </c>
      <c r="C639" s="58" t="s">
        <v>1781</v>
      </c>
      <c r="D639" s="58" t="s">
        <v>190</v>
      </c>
      <c r="E639" s="58" t="s">
        <v>511</v>
      </c>
      <c r="F639" s="58" t="s">
        <v>191</v>
      </c>
      <c r="G639" s="41" t="s">
        <v>2284</v>
      </c>
      <c r="H639" s="42" t="s">
        <v>226</v>
      </c>
    </row>
    <row r="640" spans="1:8" s="55" customFormat="1" x14ac:dyDescent="0.2">
      <c r="A640" s="77">
        <v>638</v>
      </c>
      <c r="B640" s="58" t="s">
        <v>574</v>
      </c>
      <c r="C640" s="58" t="s">
        <v>1781</v>
      </c>
      <c r="D640" s="58" t="s">
        <v>190</v>
      </c>
      <c r="E640" s="58" t="s">
        <v>511</v>
      </c>
      <c r="F640" s="58" t="s">
        <v>191</v>
      </c>
      <c r="G640" s="41" t="s">
        <v>3210</v>
      </c>
      <c r="H640" s="42" t="s">
        <v>231</v>
      </c>
    </row>
    <row r="641" spans="1:8" s="55" customFormat="1" x14ac:dyDescent="0.2">
      <c r="A641" s="77">
        <v>639</v>
      </c>
      <c r="B641" s="58" t="s">
        <v>574</v>
      </c>
      <c r="C641" s="58" t="s">
        <v>1781</v>
      </c>
      <c r="D641" s="58" t="s">
        <v>190</v>
      </c>
      <c r="E641" s="58" t="s">
        <v>511</v>
      </c>
      <c r="F641" s="58" t="s">
        <v>191</v>
      </c>
      <c r="G641" s="41" t="s">
        <v>3211</v>
      </c>
      <c r="H641" s="42" t="s">
        <v>232</v>
      </c>
    </row>
    <row r="642" spans="1:8" s="55" customFormat="1" x14ac:dyDescent="0.2">
      <c r="A642" s="77">
        <v>640</v>
      </c>
      <c r="B642" s="58" t="s">
        <v>574</v>
      </c>
      <c r="C642" s="58" t="s">
        <v>1781</v>
      </c>
      <c r="D642" s="58" t="s">
        <v>190</v>
      </c>
      <c r="E642" s="58" t="s">
        <v>511</v>
      </c>
      <c r="F642" s="58" t="s">
        <v>191</v>
      </c>
      <c r="G642" s="41" t="s">
        <v>3212</v>
      </c>
      <c r="H642" s="42" t="s">
        <v>157</v>
      </c>
    </row>
    <row r="643" spans="1:8" s="55" customFormat="1" x14ac:dyDescent="0.2">
      <c r="A643" s="77">
        <v>641</v>
      </c>
      <c r="B643" s="58" t="s">
        <v>574</v>
      </c>
      <c r="C643" s="58" t="s">
        <v>1781</v>
      </c>
      <c r="D643" s="58" t="s">
        <v>190</v>
      </c>
      <c r="E643" s="58" t="s">
        <v>511</v>
      </c>
      <c r="F643" s="58" t="s">
        <v>191</v>
      </c>
      <c r="G643" s="41" t="s">
        <v>3213</v>
      </c>
      <c r="H643" s="42" t="s">
        <v>609</v>
      </c>
    </row>
    <row r="644" spans="1:8" s="55" customFormat="1" x14ac:dyDescent="0.2">
      <c r="A644" s="77">
        <v>642</v>
      </c>
      <c r="B644" s="58" t="s">
        <v>574</v>
      </c>
      <c r="C644" s="58" t="s">
        <v>1781</v>
      </c>
      <c r="D644" s="58" t="s">
        <v>190</v>
      </c>
      <c r="E644" s="58" t="s">
        <v>511</v>
      </c>
      <c r="F644" s="58" t="s">
        <v>191</v>
      </c>
      <c r="G644" s="41" t="s">
        <v>3214</v>
      </c>
      <c r="H644" s="42" t="s">
        <v>238</v>
      </c>
    </row>
    <row r="645" spans="1:8" s="55" customFormat="1" x14ac:dyDescent="0.2">
      <c r="A645" s="77">
        <v>643</v>
      </c>
      <c r="B645" s="58" t="s">
        <v>574</v>
      </c>
      <c r="C645" s="58" t="s">
        <v>1781</v>
      </c>
      <c r="D645" s="58" t="s">
        <v>190</v>
      </c>
      <c r="E645" s="58" t="s">
        <v>511</v>
      </c>
      <c r="F645" s="58" t="s">
        <v>191</v>
      </c>
      <c r="G645" s="41" t="s">
        <v>3215</v>
      </c>
      <c r="H645" s="42" t="s">
        <v>239</v>
      </c>
    </row>
    <row r="646" spans="1:8" s="55" customFormat="1" x14ac:dyDescent="0.2">
      <c r="A646" s="77">
        <v>644</v>
      </c>
      <c r="B646" s="58" t="s">
        <v>574</v>
      </c>
      <c r="C646" s="58" t="s">
        <v>1781</v>
      </c>
      <c r="D646" s="58" t="s">
        <v>190</v>
      </c>
      <c r="E646" s="58" t="s">
        <v>511</v>
      </c>
      <c r="F646" s="58" t="s">
        <v>191</v>
      </c>
      <c r="G646" s="41" t="s">
        <v>3216</v>
      </c>
      <c r="H646" s="42" t="s">
        <v>168</v>
      </c>
    </row>
    <row r="647" spans="1:8" s="55" customFormat="1" x14ac:dyDescent="0.2">
      <c r="A647" s="77">
        <v>645</v>
      </c>
      <c r="B647" s="58" t="s">
        <v>574</v>
      </c>
      <c r="C647" s="58" t="s">
        <v>1781</v>
      </c>
      <c r="D647" s="58" t="s">
        <v>190</v>
      </c>
      <c r="E647" s="58" t="s">
        <v>511</v>
      </c>
      <c r="F647" s="58" t="s">
        <v>191</v>
      </c>
      <c r="G647" s="41" t="s">
        <v>3217</v>
      </c>
      <c r="H647" s="42" t="s">
        <v>718</v>
      </c>
    </row>
    <row r="648" spans="1:8" s="55" customFormat="1" x14ac:dyDescent="0.2">
      <c r="A648" s="77">
        <v>646</v>
      </c>
      <c r="B648" s="58" t="s">
        <v>574</v>
      </c>
      <c r="C648" s="58" t="s">
        <v>1781</v>
      </c>
      <c r="D648" s="58" t="s">
        <v>190</v>
      </c>
      <c r="E648" s="58" t="s">
        <v>511</v>
      </c>
      <c r="F648" s="58" t="s">
        <v>191</v>
      </c>
      <c r="G648" s="41" t="s">
        <v>3218</v>
      </c>
      <c r="H648" s="42" t="s">
        <v>722</v>
      </c>
    </row>
    <row r="649" spans="1:8" s="55" customFormat="1" x14ac:dyDescent="0.2">
      <c r="A649" s="77">
        <v>647</v>
      </c>
      <c r="B649" s="58" t="s">
        <v>574</v>
      </c>
      <c r="C649" s="58" t="s">
        <v>1781</v>
      </c>
      <c r="D649" s="58" t="s">
        <v>190</v>
      </c>
      <c r="E649" s="58" t="s">
        <v>511</v>
      </c>
      <c r="F649" s="58" t="s">
        <v>191</v>
      </c>
      <c r="G649" s="41" t="s">
        <v>3219</v>
      </c>
      <c r="H649" s="42" t="s">
        <v>170</v>
      </c>
    </row>
    <row r="650" spans="1:8" s="55" customFormat="1" x14ac:dyDescent="0.2">
      <c r="A650" s="77">
        <v>648</v>
      </c>
      <c r="B650" s="58" t="s">
        <v>574</v>
      </c>
      <c r="C650" s="58" t="s">
        <v>1781</v>
      </c>
      <c r="D650" s="58" t="s">
        <v>190</v>
      </c>
      <c r="E650" s="58" t="s">
        <v>511</v>
      </c>
      <c r="F650" s="58" t="s">
        <v>191</v>
      </c>
      <c r="G650" s="41" t="s">
        <v>3220</v>
      </c>
      <c r="H650" s="42" t="s">
        <v>720</v>
      </c>
    </row>
    <row r="651" spans="1:8" s="55" customFormat="1" x14ac:dyDescent="0.2">
      <c r="A651" s="77">
        <v>649</v>
      </c>
      <c r="B651" s="58" t="s">
        <v>574</v>
      </c>
      <c r="C651" s="58" t="s">
        <v>1781</v>
      </c>
      <c r="D651" s="58" t="s">
        <v>190</v>
      </c>
      <c r="E651" s="58" t="s">
        <v>511</v>
      </c>
      <c r="F651" s="58" t="s">
        <v>191</v>
      </c>
      <c r="G651" s="41" t="s">
        <v>3221</v>
      </c>
      <c r="H651" s="42" t="s">
        <v>724</v>
      </c>
    </row>
    <row r="652" spans="1:8" s="55" customFormat="1" x14ac:dyDescent="0.2">
      <c r="A652" s="77">
        <v>650</v>
      </c>
      <c r="B652" s="58" t="s">
        <v>574</v>
      </c>
      <c r="C652" s="58" t="s">
        <v>1781</v>
      </c>
      <c r="D652" s="58" t="s">
        <v>516</v>
      </c>
      <c r="E652" s="58" t="s">
        <v>518</v>
      </c>
      <c r="F652" s="58" t="s">
        <v>1775</v>
      </c>
      <c r="G652" s="41" t="s">
        <v>3222</v>
      </c>
      <c r="H652" s="42" t="s">
        <v>223</v>
      </c>
    </row>
    <row r="653" spans="1:8" s="55" customFormat="1" x14ac:dyDescent="0.2">
      <c r="A653" s="77">
        <v>651</v>
      </c>
      <c r="B653" s="58" t="s">
        <v>574</v>
      </c>
      <c r="C653" s="58" t="s">
        <v>1781</v>
      </c>
      <c r="D653" s="58" t="s">
        <v>516</v>
      </c>
      <c r="E653" s="58" t="s">
        <v>518</v>
      </c>
      <c r="F653" s="58" t="s">
        <v>1775</v>
      </c>
      <c r="G653" s="41" t="s">
        <v>3223</v>
      </c>
      <c r="H653" s="42" t="s">
        <v>224</v>
      </c>
    </row>
    <row r="654" spans="1:8" s="55" customFormat="1" x14ac:dyDescent="0.2">
      <c r="A654" s="77">
        <v>652</v>
      </c>
      <c r="B654" s="58" t="s">
        <v>574</v>
      </c>
      <c r="C654" s="58" t="s">
        <v>1781</v>
      </c>
      <c r="D654" s="58" t="s">
        <v>516</v>
      </c>
      <c r="E654" s="58" t="s">
        <v>518</v>
      </c>
      <c r="F654" s="58" t="s">
        <v>1775</v>
      </c>
      <c r="G654" s="41" t="s">
        <v>3224</v>
      </c>
      <c r="H654" s="42" t="s">
        <v>225</v>
      </c>
    </row>
    <row r="655" spans="1:8" s="55" customFormat="1" x14ac:dyDescent="0.2">
      <c r="A655" s="77">
        <v>653</v>
      </c>
      <c r="B655" s="58" t="s">
        <v>574</v>
      </c>
      <c r="C655" s="58" t="s">
        <v>1781</v>
      </c>
      <c r="D655" s="58" t="s">
        <v>516</v>
      </c>
      <c r="E655" s="58" t="s">
        <v>518</v>
      </c>
      <c r="F655" s="58" t="s">
        <v>1775</v>
      </c>
      <c r="G655" s="41" t="s">
        <v>3225</v>
      </c>
      <c r="H655" s="42" t="s">
        <v>151</v>
      </c>
    </row>
    <row r="656" spans="1:8" s="55" customFormat="1" x14ac:dyDescent="0.2">
      <c r="A656" s="77">
        <v>654</v>
      </c>
      <c r="B656" s="58" t="s">
        <v>574</v>
      </c>
      <c r="C656" s="58" t="s">
        <v>1781</v>
      </c>
      <c r="D656" s="58" t="s">
        <v>516</v>
      </c>
      <c r="E656" s="58" t="s">
        <v>518</v>
      </c>
      <c r="F656" s="58" t="s">
        <v>1775</v>
      </c>
      <c r="G656" s="41" t="s">
        <v>3226</v>
      </c>
      <c r="H656" s="42" t="s">
        <v>152</v>
      </c>
    </row>
    <row r="657" spans="1:8" s="55" customFormat="1" x14ac:dyDescent="0.2">
      <c r="A657" s="77">
        <v>655</v>
      </c>
      <c r="B657" s="58" t="s">
        <v>574</v>
      </c>
      <c r="C657" s="58" t="s">
        <v>1781</v>
      </c>
      <c r="D657" s="58" t="s">
        <v>516</v>
      </c>
      <c r="E657" s="58" t="s">
        <v>518</v>
      </c>
      <c r="F657" s="58" t="s">
        <v>1775</v>
      </c>
      <c r="G657" s="41" t="s">
        <v>3227</v>
      </c>
      <c r="H657" s="42" t="s">
        <v>233</v>
      </c>
    </row>
    <row r="658" spans="1:8" s="55" customFormat="1" x14ac:dyDescent="0.2">
      <c r="A658" s="77">
        <v>656</v>
      </c>
      <c r="B658" s="58" t="s">
        <v>574</v>
      </c>
      <c r="C658" s="58" t="s">
        <v>1781</v>
      </c>
      <c r="D658" s="58" t="s">
        <v>516</v>
      </c>
      <c r="E658" s="58" t="s">
        <v>518</v>
      </c>
      <c r="F658" s="58" t="s">
        <v>1775</v>
      </c>
      <c r="G658" s="41" t="s">
        <v>3228</v>
      </c>
      <c r="H658" s="42" t="s">
        <v>234</v>
      </c>
    </row>
    <row r="659" spans="1:8" s="55" customFormat="1" x14ac:dyDescent="0.2">
      <c r="A659" s="77">
        <v>657</v>
      </c>
      <c r="B659" s="58" t="s">
        <v>574</v>
      </c>
      <c r="C659" s="58" t="s">
        <v>1781</v>
      </c>
      <c r="D659" s="58" t="s">
        <v>516</v>
      </c>
      <c r="E659" s="58" t="s">
        <v>518</v>
      </c>
      <c r="F659" s="58" t="s">
        <v>1775</v>
      </c>
      <c r="G659" s="41" t="s">
        <v>3229</v>
      </c>
      <c r="H659" s="42" t="s">
        <v>235</v>
      </c>
    </row>
    <row r="660" spans="1:8" s="55" customFormat="1" x14ac:dyDescent="0.2">
      <c r="A660" s="77">
        <v>658</v>
      </c>
      <c r="B660" s="58" t="s">
        <v>574</v>
      </c>
      <c r="C660" s="58" t="s">
        <v>1781</v>
      </c>
      <c r="D660" s="58" t="s">
        <v>516</v>
      </c>
      <c r="E660" s="58" t="s">
        <v>518</v>
      </c>
      <c r="F660" s="58" t="s">
        <v>1775</v>
      </c>
      <c r="G660" s="41" t="s">
        <v>3230</v>
      </c>
      <c r="H660" s="42" t="s">
        <v>236</v>
      </c>
    </row>
    <row r="661" spans="1:8" s="55" customFormat="1" x14ac:dyDescent="0.2">
      <c r="A661" s="77">
        <v>659</v>
      </c>
      <c r="B661" s="58" t="s">
        <v>574</v>
      </c>
      <c r="C661" s="58" t="s">
        <v>1781</v>
      </c>
      <c r="D661" s="58" t="s">
        <v>516</v>
      </c>
      <c r="E661" s="58" t="s">
        <v>518</v>
      </c>
      <c r="F661" s="58" t="s">
        <v>1775</v>
      </c>
      <c r="G661" s="41" t="s">
        <v>3231</v>
      </c>
      <c r="H661" s="42" t="s">
        <v>237</v>
      </c>
    </row>
    <row r="662" spans="1:8" s="55" customFormat="1" x14ac:dyDescent="0.2">
      <c r="A662" s="77">
        <v>660</v>
      </c>
      <c r="B662" s="58" t="s">
        <v>574</v>
      </c>
      <c r="C662" s="58" t="s">
        <v>1781</v>
      </c>
      <c r="D662" s="58" t="s">
        <v>516</v>
      </c>
      <c r="E662" s="58" t="s">
        <v>518</v>
      </c>
      <c r="F662" s="58" t="s">
        <v>1775</v>
      </c>
      <c r="G662" s="41" t="s">
        <v>3232</v>
      </c>
      <c r="H662" s="42" t="s">
        <v>606</v>
      </c>
    </row>
    <row r="663" spans="1:8" s="55" customFormat="1" x14ac:dyDescent="0.2">
      <c r="A663" s="77">
        <v>661</v>
      </c>
      <c r="B663" s="58" t="s">
        <v>574</v>
      </c>
      <c r="C663" s="58" t="s">
        <v>1781</v>
      </c>
      <c r="D663" s="58" t="s">
        <v>516</v>
      </c>
      <c r="E663" s="58" t="s">
        <v>518</v>
      </c>
      <c r="F663" s="58" t="s">
        <v>1775</v>
      </c>
      <c r="G663" s="41" t="s">
        <v>2367</v>
      </c>
      <c r="H663" s="42" t="s">
        <v>607</v>
      </c>
    </row>
    <row r="664" spans="1:8" s="55" customFormat="1" x14ac:dyDescent="0.2">
      <c r="A664" s="77">
        <v>662</v>
      </c>
      <c r="B664" s="58" t="s">
        <v>574</v>
      </c>
      <c r="C664" s="58" t="s">
        <v>1781</v>
      </c>
      <c r="D664" s="58" t="s">
        <v>516</v>
      </c>
      <c r="E664" s="58" t="s">
        <v>518</v>
      </c>
      <c r="F664" s="58" t="s">
        <v>1775</v>
      </c>
      <c r="G664" s="41" t="s">
        <v>2368</v>
      </c>
      <c r="H664" s="42" t="s">
        <v>154</v>
      </c>
    </row>
    <row r="665" spans="1:8" s="55" customFormat="1" x14ac:dyDescent="0.2">
      <c r="A665" s="77">
        <v>663</v>
      </c>
      <c r="B665" s="58" t="s">
        <v>574</v>
      </c>
      <c r="C665" s="58" t="s">
        <v>1781</v>
      </c>
      <c r="D665" s="58" t="s">
        <v>516</v>
      </c>
      <c r="E665" s="58" t="s">
        <v>518</v>
      </c>
      <c r="F665" s="58" t="s">
        <v>1775</v>
      </c>
      <c r="G665" s="41" t="s">
        <v>2369</v>
      </c>
      <c r="H665" s="42" t="s">
        <v>608</v>
      </c>
    </row>
    <row r="666" spans="1:8" s="55" customFormat="1" x14ac:dyDescent="0.2">
      <c r="A666" s="77">
        <v>664</v>
      </c>
      <c r="B666" s="58" t="s">
        <v>574</v>
      </c>
      <c r="C666" s="58" t="s">
        <v>1781</v>
      </c>
      <c r="D666" s="58" t="s">
        <v>516</v>
      </c>
      <c r="E666" s="58" t="s">
        <v>518</v>
      </c>
      <c r="F666" s="58" t="s">
        <v>1775</v>
      </c>
      <c r="G666" s="41" t="s">
        <v>2370</v>
      </c>
      <c r="H666" s="42" t="s">
        <v>226</v>
      </c>
    </row>
    <row r="667" spans="1:8" s="55" customFormat="1" x14ac:dyDescent="0.2">
      <c r="A667" s="77">
        <v>665</v>
      </c>
      <c r="B667" s="58" t="s">
        <v>574</v>
      </c>
      <c r="C667" s="58" t="s">
        <v>1781</v>
      </c>
      <c r="D667" s="58" t="s">
        <v>516</v>
      </c>
      <c r="E667" s="58" t="s">
        <v>518</v>
      </c>
      <c r="F667" s="58" t="s">
        <v>1775</v>
      </c>
      <c r="G667" s="41" t="s">
        <v>2371</v>
      </c>
      <c r="H667" s="42" t="s">
        <v>231</v>
      </c>
    </row>
    <row r="668" spans="1:8" s="55" customFormat="1" x14ac:dyDescent="0.2">
      <c r="A668" s="77">
        <v>666</v>
      </c>
      <c r="B668" s="58" t="s">
        <v>574</v>
      </c>
      <c r="C668" s="58" t="s">
        <v>1781</v>
      </c>
      <c r="D668" s="58" t="s">
        <v>516</v>
      </c>
      <c r="E668" s="58" t="s">
        <v>518</v>
      </c>
      <c r="F668" s="58" t="s">
        <v>1775</v>
      </c>
      <c r="G668" s="41" t="s">
        <v>2372</v>
      </c>
      <c r="H668" s="42" t="s">
        <v>232</v>
      </c>
    </row>
    <row r="669" spans="1:8" s="55" customFormat="1" x14ac:dyDescent="0.2">
      <c r="A669" s="77">
        <v>667</v>
      </c>
      <c r="B669" s="58" t="s">
        <v>574</v>
      </c>
      <c r="C669" s="58" t="s">
        <v>1781</v>
      </c>
      <c r="D669" s="58" t="s">
        <v>516</v>
      </c>
      <c r="E669" s="58" t="s">
        <v>518</v>
      </c>
      <c r="F669" s="58" t="s">
        <v>1775</v>
      </c>
      <c r="G669" s="41" t="s">
        <v>2373</v>
      </c>
      <c r="H669" s="42" t="s">
        <v>157</v>
      </c>
    </row>
    <row r="670" spans="1:8" s="55" customFormat="1" x14ac:dyDescent="0.2">
      <c r="A670" s="77">
        <v>668</v>
      </c>
      <c r="B670" s="58" t="s">
        <v>574</v>
      </c>
      <c r="C670" s="58" t="s">
        <v>1781</v>
      </c>
      <c r="D670" s="58" t="s">
        <v>516</v>
      </c>
      <c r="E670" s="58" t="s">
        <v>518</v>
      </c>
      <c r="F670" s="58" t="s">
        <v>1775</v>
      </c>
      <c r="G670" s="41" t="s">
        <v>2374</v>
      </c>
      <c r="H670" s="42" t="s">
        <v>609</v>
      </c>
    </row>
    <row r="671" spans="1:8" s="55" customFormat="1" x14ac:dyDescent="0.2">
      <c r="A671" s="77">
        <v>669</v>
      </c>
      <c r="B671" s="58" t="s">
        <v>574</v>
      </c>
      <c r="C671" s="58" t="s">
        <v>1781</v>
      </c>
      <c r="D671" s="58" t="s">
        <v>516</v>
      </c>
      <c r="E671" s="58" t="s">
        <v>518</v>
      </c>
      <c r="F671" s="58" t="s">
        <v>1775</v>
      </c>
      <c r="G671" s="41" t="s">
        <v>2375</v>
      </c>
      <c r="H671" s="42" t="s">
        <v>725</v>
      </c>
    </row>
    <row r="672" spans="1:8" s="55" customFormat="1" x14ac:dyDescent="0.2">
      <c r="A672" s="77">
        <v>670</v>
      </c>
      <c r="B672" s="58" t="s">
        <v>574</v>
      </c>
      <c r="C672" s="58" t="s">
        <v>1781</v>
      </c>
      <c r="D672" s="58" t="s">
        <v>516</v>
      </c>
      <c r="E672" s="58" t="s">
        <v>518</v>
      </c>
      <c r="F672" s="58" t="s">
        <v>1775</v>
      </c>
      <c r="G672" s="41" t="s">
        <v>2376</v>
      </c>
      <c r="H672" s="42" t="s">
        <v>718</v>
      </c>
    </row>
    <row r="673" spans="1:8" s="55" customFormat="1" x14ac:dyDescent="0.2">
      <c r="A673" s="77">
        <v>671</v>
      </c>
      <c r="B673" s="58" t="s">
        <v>574</v>
      </c>
      <c r="C673" s="58" t="s">
        <v>1781</v>
      </c>
      <c r="D673" s="58" t="s">
        <v>516</v>
      </c>
      <c r="E673" s="58" t="s">
        <v>518</v>
      </c>
      <c r="F673" s="58" t="s">
        <v>1775</v>
      </c>
      <c r="G673" s="41" t="s">
        <v>2377</v>
      </c>
      <c r="H673" s="42" t="s">
        <v>722</v>
      </c>
    </row>
    <row r="674" spans="1:8" s="55" customFormat="1" x14ac:dyDescent="0.2">
      <c r="A674" s="77">
        <v>672</v>
      </c>
      <c r="B674" s="58" t="s">
        <v>574</v>
      </c>
      <c r="C674" s="58" t="s">
        <v>1781</v>
      </c>
      <c r="D674" s="58" t="s">
        <v>516</v>
      </c>
      <c r="E674" s="58" t="s">
        <v>518</v>
      </c>
      <c r="F674" s="58" t="s">
        <v>1775</v>
      </c>
      <c r="G674" s="41" t="s">
        <v>1186</v>
      </c>
      <c r="H674" s="42" t="s">
        <v>726</v>
      </c>
    </row>
    <row r="675" spans="1:8" s="55" customFormat="1" x14ac:dyDescent="0.2">
      <c r="A675" s="77">
        <v>673</v>
      </c>
      <c r="B675" s="58" t="s">
        <v>574</v>
      </c>
      <c r="C675" s="58" t="s">
        <v>1781</v>
      </c>
      <c r="D675" s="58" t="s">
        <v>516</v>
      </c>
      <c r="E675" s="58" t="s">
        <v>518</v>
      </c>
      <c r="F675" s="58" t="s">
        <v>1775</v>
      </c>
      <c r="G675" s="41" t="s">
        <v>1187</v>
      </c>
      <c r="H675" s="42" t="s">
        <v>720</v>
      </c>
    </row>
    <row r="676" spans="1:8" s="55" customFormat="1" x14ac:dyDescent="0.2">
      <c r="A676" s="77">
        <v>674</v>
      </c>
      <c r="B676" s="58" t="s">
        <v>574</v>
      </c>
      <c r="C676" s="58" t="s">
        <v>1781</v>
      </c>
      <c r="D676" s="58" t="s">
        <v>516</v>
      </c>
      <c r="E676" s="58" t="s">
        <v>518</v>
      </c>
      <c r="F676" s="58" t="s">
        <v>1775</v>
      </c>
      <c r="G676" s="41" t="s">
        <v>1188</v>
      </c>
      <c r="H676" s="42" t="s">
        <v>724</v>
      </c>
    </row>
    <row r="677" spans="1:8" s="55" customFormat="1" x14ac:dyDescent="0.2">
      <c r="A677" s="77">
        <v>675</v>
      </c>
      <c r="B677" s="58" t="s">
        <v>574</v>
      </c>
      <c r="C677" s="58" t="s">
        <v>1781</v>
      </c>
      <c r="D677" s="58" t="s">
        <v>516</v>
      </c>
      <c r="E677" s="58" t="s">
        <v>511</v>
      </c>
      <c r="F677" s="58" t="s">
        <v>1776</v>
      </c>
      <c r="G677" s="41" t="s">
        <v>1189</v>
      </c>
      <c r="H677" s="42" t="s">
        <v>223</v>
      </c>
    </row>
    <row r="678" spans="1:8" s="55" customFormat="1" x14ac:dyDescent="0.2">
      <c r="A678" s="77">
        <v>676</v>
      </c>
      <c r="B678" s="58" t="s">
        <v>574</v>
      </c>
      <c r="C678" s="58" t="s">
        <v>1781</v>
      </c>
      <c r="D678" s="58" t="s">
        <v>516</v>
      </c>
      <c r="E678" s="58" t="s">
        <v>511</v>
      </c>
      <c r="F678" s="58" t="s">
        <v>1776</v>
      </c>
      <c r="G678" s="41" t="s">
        <v>3248</v>
      </c>
      <c r="H678" s="42" t="s">
        <v>224</v>
      </c>
    </row>
    <row r="679" spans="1:8" s="55" customFormat="1" x14ac:dyDescent="0.2">
      <c r="A679" s="77">
        <v>677</v>
      </c>
      <c r="B679" s="58" t="s">
        <v>574</v>
      </c>
      <c r="C679" s="58" t="s">
        <v>1781</v>
      </c>
      <c r="D679" s="58" t="s">
        <v>516</v>
      </c>
      <c r="E679" s="58" t="s">
        <v>511</v>
      </c>
      <c r="F679" s="58" t="s">
        <v>1776</v>
      </c>
      <c r="G679" s="41" t="s">
        <v>3249</v>
      </c>
      <c r="H679" s="42" t="s">
        <v>225</v>
      </c>
    </row>
    <row r="680" spans="1:8" s="55" customFormat="1" x14ac:dyDescent="0.2">
      <c r="A680" s="77">
        <v>678</v>
      </c>
      <c r="B680" s="58" t="s">
        <v>574</v>
      </c>
      <c r="C680" s="58" t="s">
        <v>1781</v>
      </c>
      <c r="D680" s="58" t="s">
        <v>516</v>
      </c>
      <c r="E680" s="58" t="s">
        <v>511</v>
      </c>
      <c r="F680" s="58" t="s">
        <v>1776</v>
      </c>
      <c r="G680" s="41" t="s">
        <v>2378</v>
      </c>
      <c r="H680" s="42" t="s">
        <v>151</v>
      </c>
    </row>
    <row r="681" spans="1:8" s="55" customFormat="1" x14ac:dyDescent="0.2">
      <c r="A681" s="77">
        <v>679</v>
      </c>
      <c r="B681" s="58" t="s">
        <v>574</v>
      </c>
      <c r="C681" s="58" t="s">
        <v>1781</v>
      </c>
      <c r="D681" s="58" t="s">
        <v>516</v>
      </c>
      <c r="E681" s="58" t="s">
        <v>511</v>
      </c>
      <c r="F681" s="58" t="s">
        <v>1776</v>
      </c>
      <c r="G681" s="41" t="s">
        <v>2379</v>
      </c>
      <c r="H681" s="42" t="s">
        <v>152</v>
      </c>
    </row>
    <row r="682" spans="1:8" s="55" customFormat="1" x14ac:dyDescent="0.2">
      <c r="A682" s="77">
        <v>680</v>
      </c>
      <c r="B682" s="58" t="s">
        <v>574</v>
      </c>
      <c r="C682" s="58" t="s">
        <v>1781</v>
      </c>
      <c r="D682" s="58" t="s">
        <v>516</v>
      </c>
      <c r="E682" s="58" t="s">
        <v>511</v>
      </c>
      <c r="F682" s="58" t="s">
        <v>1776</v>
      </c>
      <c r="G682" s="41" t="s">
        <v>2380</v>
      </c>
      <c r="H682" s="42" t="s">
        <v>233</v>
      </c>
    </row>
    <row r="683" spans="1:8" s="55" customFormat="1" x14ac:dyDescent="0.2">
      <c r="A683" s="77">
        <v>681</v>
      </c>
      <c r="B683" s="58" t="s">
        <v>574</v>
      </c>
      <c r="C683" s="58" t="s">
        <v>1781</v>
      </c>
      <c r="D683" s="58" t="s">
        <v>516</v>
      </c>
      <c r="E683" s="58" t="s">
        <v>511</v>
      </c>
      <c r="F683" s="58" t="s">
        <v>1776</v>
      </c>
      <c r="G683" s="41" t="s">
        <v>2381</v>
      </c>
      <c r="H683" s="42" t="s">
        <v>234</v>
      </c>
    </row>
    <row r="684" spans="1:8" s="55" customFormat="1" x14ac:dyDescent="0.2">
      <c r="A684" s="77">
        <v>682</v>
      </c>
      <c r="B684" s="58" t="s">
        <v>574</v>
      </c>
      <c r="C684" s="58" t="s">
        <v>1781</v>
      </c>
      <c r="D684" s="58" t="s">
        <v>516</v>
      </c>
      <c r="E684" s="58" t="s">
        <v>511</v>
      </c>
      <c r="F684" s="58" t="s">
        <v>1776</v>
      </c>
      <c r="G684" s="41" t="s">
        <v>2382</v>
      </c>
      <c r="H684" s="42" t="s">
        <v>235</v>
      </c>
    </row>
    <row r="685" spans="1:8" s="55" customFormat="1" x14ac:dyDescent="0.2">
      <c r="A685" s="77">
        <v>683</v>
      </c>
      <c r="B685" s="58" t="s">
        <v>574</v>
      </c>
      <c r="C685" s="58" t="s">
        <v>1781</v>
      </c>
      <c r="D685" s="58" t="s">
        <v>516</v>
      </c>
      <c r="E685" s="58" t="s">
        <v>511</v>
      </c>
      <c r="F685" s="58" t="s">
        <v>1776</v>
      </c>
      <c r="G685" s="41" t="s">
        <v>2383</v>
      </c>
      <c r="H685" s="42" t="s">
        <v>236</v>
      </c>
    </row>
    <row r="686" spans="1:8" s="55" customFormat="1" x14ac:dyDescent="0.2">
      <c r="A686" s="77">
        <v>684</v>
      </c>
      <c r="B686" s="58" t="s">
        <v>574</v>
      </c>
      <c r="C686" s="58" t="s">
        <v>1781</v>
      </c>
      <c r="D686" s="58" t="s">
        <v>516</v>
      </c>
      <c r="E686" s="58" t="s">
        <v>511</v>
      </c>
      <c r="F686" s="58" t="s">
        <v>1776</v>
      </c>
      <c r="G686" s="41" t="s">
        <v>2384</v>
      </c>
      <c r="H686" s="42" t="s">
        <v>237</v>
      </c>
    </row>
    <row r="687" spans="1:8" s="55" customFormat="1" x14ac:dyDescent="0.2">
      <c r="A687" s="77">
        <v>685</v>
      </c>
      <c r="B687" s="58" t="s">
        <v>574</v>
      </c>
      <c r="C687" s="58" t="s">
        <v>1781</v>
      </c>
      <c r="D687" s="58" t="s">
        <v>516</v>
      </c>
      <c r="E687" s="58" t="s">
        <v>511</v>
      </c>
      <c r="F687" s="58" t="s">
        <v>1776</v>
      </c>
      <c r="G687" s="41" t="s">
        <v>2385</v>
      </c>
      <c r="H687" s="42" t="s">
        <v>606</v>
      </c>
    </row>
    <row r="688" spans="1:8" s="55" customFormat="1" x14ac:dyDescent="0.2">
      <c r="A688" s="77">
        <v>686</v>
      </c>
      <c r="B688" s="58" t="s">
        <v>574</v>
      </c>
      <c r="C688" s="58" t="s">
        <v>1781</v>
      </c>
      <c r="D688" s="58" t="s">
        <v>516</v>
      </c>
      <c r="E688" s="58" t="s">
        <v>511</v>
      </c>
      <c r="F688" s="58" t="s">
        <v>1776</v>
      </c>
      <c r="G688" s="41" t="s">
        <v>2386</v>
      </c>
      <c r="H688" s="42" t="s">
        <v>607</v>
      </c>
    </row>
    <row r="689" spans="1:8" s="55" customFormat="1" x14ac:dyDescent="0.2">
      <c r="A689" s="77">
        <v>687</v>
      </c>
      <c r="B689" s="58" t="s">
        <v>574</v>
      </c>
      <c r="C689" s="58" t="s">
        <v>1781</v>
      </c>
      <c r="D689" s="58" t="s">
        <v>516</v>
      </c>
      <c r="E689" s="58" t="s">
        <v>511</v>
      </c>
      <c r="F689" s="58" t="s">
        <v>1776</v>
      </c>
      <c r="G689" s="41" t="s">
        <v>2387</v>
      </c>
      <c r="H689" s="42" t="s">
        <v>153</v>
      </c>
    </row>
    <row r="690" spans="1:8" s="55" customFormat="1" x14ac:dyDescent="0.2">
      <c r="A690" s="77">
        <v>688</v>
      </c>
      <c r="B690" s="58" t="s">
        <v>574</v>
      </c>
      <c r="C690" s="58" t="s">
        <v>1781</v>
      </c>
      <c r="D690" s="58" t="s">
        <v>516</v>
      </c>
      <c r="E690" s="58" t="s">
        <v>511</v>
      </c>
      <c r="F690" s="58" t="s">
        <v>1776</v>
      </c>
      <c r="G690" s="41" t="s">
        <v>2388</v>
      </c>
      <c r="H690" s="42" t="s">
        <v>1771</v>
      </c>
    </row>
    <row r="691" spans="1:8" s="55" customFormat="1" x14ac:dyDescent="0.2">
      <c r="A691" s="77">
        <v>689</v>
      </c>
      <c r="B691" s="58" t="s">
        <v>574</v>
      </c>
      <c r="C691" s="58" t="s">
        <v>1781</v>
      </c>
      <c r="D691" s="58" t="s">
        <v>516</v>
      </c>
      <c r="E691" s="58" t="s">
        <v>511</v>
      </c>
      <c r="F691" s="58" t="s">
        <v>1776</v>
      </c>
      <c r="G691" s="41" t="s">
        <v>2389</v>
      </c>
      <c r="H691" s="42" t="s">
        <v>154</v>
      </c>
    </row>
    <row r="692" spans="1:8" s="55" customFormat="1" x14ac:dyDescent="0.2">
      <c r="A692" s="77">
        <v>690</v>
      </c>
      <c r="B692" s="58" t="s">
        <v>574</v>
      </c>
      <c r="C692" s="58" t="s">
        <v>1781</v>
      </c>
      <c r="D692" s="58" t="s">
        <v>516</v>
      </c>
      <c r="E692" s="58" t="s">
        <v>511</v>
      </c>
      <c r="F692" s="58" t="s">
        <v>1776</v>
      </c>
      <c r="G692" s="41" t="s">
        <v>2390</v>
      </c>
      <c r="H692" s="42" t="s">
        <v>608</v>
      </c>
    </row>
    <row r="693" spans="1:8" s="55" customFormat="1" x14ac:dyDescent="0.2">
      <c r="A693" s="77">
        <v>691</v>
      </c>
      <c r="B693" s="58" t="s">
        <v>574</v>
      </c>
      <c r="C693" s="58" t="s">
        <v>1781</v>
      </c>
      <c r="D693" s="58" t="s">
        <v>516</v>
      </c>
      <c r="E693" s="58" t="s">
        <v>511</v>
      </c>
      <c r="F693" s="58" t="s">
        <v>1776</v>
      </c>
      <c r="G693" s="41" t="s">
        <v>2391</v>
      </c>
      <c r="H693" s="42" t="s">
        <v>226</v>
      </c>
    </row>
    <row r="694" spans="1:8" s="55" customFormat="1" x14ac:dyDescent="0.2">
      <c r="A694" s="77">
        <v>692</v>
      </c>
      <c r="B694" s="58" t="s">
        <v>574</v>
      </c>
      <c r="C694" s="58" t="s">
        <v>1781</v>
      </c>
      <c r="D694" s="58" t="s">
        <v>516</v>
      </c>
      <c r="E694" s="58" t="s">
        <v>511</v>
      </c>
      <c r="F694" s="58" t="s">
        <v>1776</v>
      </c>
      <c r="G694" s="41" t="s">
        <v>1191</v>
      </c>
      <c r="H694" s="42" t="s">
        <v>231</v>
      </c>
    </row>
    <row r="695" spans="1:8" s="55" customFormat="1" x14ac:dyDescent="0.2">
      <c r="A695" s="77">
        <v>693</v>
      </c>
      <c r="B695" s="58" t="s">
        <v>574</v>
      </c>
      <c r="C695" s="58" t="s">
        <v>1781</v>
      </c>
      <c r="D695" s="58" t="s">
        <v>516</v>
      </c>
      <c r="E695" s="58" t="s">
        <v>511</v>
      </c>
      <c r="F695" s="58" t="s">
        <v>1776</v>
      </c>
      <c r="G695" s="41" t="s">
        <v>1192</v>
      </c>
      <c r="H695" s="42" t="s">
        <v>232</v>
      </c>
    </row>
    <row r="696" spans="1:8" s="55" customFormat="1" x14ac:dyDescent="0.2">
      <c r="A696" s="77">
        <v>694</v>
      </c>
      <c r="B696" s="58" t="s">
        <v>574</v>
      </c>
      <c r="C696" s="58" t="s">
        <v>1781</v>
      </c>
      <c r="D696" s="58" t="s">
        <v>516</v>
      </c>
      <c r="E696" s="58" t="s">
        <v>511</v>
      </c>
      <c r="F696" s="58" t="s">
        <v>1776</v>
      </c>
      <c r="G696" s="41" t="s">
        <v>1193</v>
      </c>
      <c r="H696" s="42" t="s">
        <v>157</v>
      </c>
    </row>
    <row r="697" spans="1:8" s="55" customFormat="1" x14ac:dyDescent="0.2">
      <c r="A697" s="77">
        <v>695</v>
      </c>
      <c r="B697" s="58" t="s">
        <v>574</v>
      </c>
      <c r="C697" s="58" t="s">
        <v>1781</v>
      </c>
      <c r="D697" s="58" t="s">
        <v>516</v>
      </c>
      <c r="E697" s="58" t="s">
        <v>511</v>
      </c>
      <c r="F697" s="58" t="s">
        <v>1776</v>
      </c>
      <c r="G697" s="41" t="s">
        <v>1194</v>
      </c>
      <c r="H697" s="42" t="s">
        <v>609</v>
      </c>
    </row>
    <row r="698" spans="1:8" s="55" customFormat="1" x14ac:dyDescent="0.2">
      <c r="A698" s="77">
        <v>696</v>
      </c>
      <c r="B698" s="58" t="s">
        <v>574</v>
      </c>
      <c r="C698" s="58" t="s">
        <v>1781</v>
      </c>
      <c r="D698" s="58" t="s">
        <v>516</v>
      </c>
      <c r="E698" s="58" t="s">
        <v>511</v>
      </c>
      <c r="F698" s="58" t="s">
        <v>1776</v>
      </c>
      <c r="G698" s="41" t="s">
        <v>1195</v>
      </c>
      <c r="H698" s="42" t="s">
        <v>238</v>
      </c>
    </row>
    <row r="699" spans="1:8" s="55" customFormat="1" x14ac:dyDescent="0.2">
      <c r="A699" s="77">
        <v>697</v>
      </c>
      <c r="B699" s="58" t="s">
        <v>574</v>
      </c>
      <c r="C699" s="58" t="s">
        <v>1781</v>
      </c>
      <c r="D699" s="58" t="s">
        <v>516</v>
      </c>
      <c r="E699" s="58" t="s">
        <v>511</v>
      </c>
      <c r="F699" s="58" t="s">
        <v>1776</v>
      </c>
      <c r="G699" s="41" t="s">
        <v>1196</v>
      </c>
      <c r="H699" s="42" t="s">
        <v>239</v>
      </c>
    </row>
    <row r="700" spans="1:8" s="55" customFormat="1" x14ac:dyDescent="0.2">
      <c r="A700" s="77">
        <v>698</v>
      </c>
      <c r="B700" s="58" t="s">
        <v>574</v>
      </c>
      <c r="C700" s="58" t="s">
        <v>1781</v>
      </c>
      <c r="D700" s="58" t="s">
        <v>516</v>
      </c>
      <c r="E700" s="58" t="s">
        <v>511</v>
      </c>
      <c r="F700" s="58" t="s">
        <v>1776</v>
      </c>
      <c r="G700" s="41" t="s">
        <v>1197</v>
      </c>
      <c r="H700" s="42" t="s">
        <v>163</v>
      </c>
    </row>
    <row r="701" spans="1:8" s="55" customFormat="1" x14ac:dyDescent="0.2">
      <c r="A701" s="77">
        <v>699</v>
      </c>
      <c r="B701" s="58" t="s">
        <v>574</v>
      </c>
      <c r="C701" s="58" t="s">
        <v>1781</v>
      </c>
      <c r="D701" s="58" t="s">
        <v>516</v>
      </c>
      <c r="E701" s="58" t="s">
        <v>511</v>
      </c>
      <c r="F701" s="58" t="s">
        <v>1776</v>
      </c>
      <c r="G701" s="41" t="s">
        <v>1198</v>
      </c>
      <c r="H701" s="42" t="s">
        <v>227</v>
      </c>
    </row>
    <row r="702" spans="1:8" s="55" customFormat="1" x14ac:dyDescent="0.2">
      <c r="A702" s="77">
        <v>700</v>
      </c>
      <c r="B702" s="58" t="s">
        <v>574</v>
      </c>
      <c r="C702" s="58" t="s">
        <v>1781</v>
      </c>
      <c r="D702" s="58" t="s">
        <v>516</v>
      </c>
      <c r="E702" s="58" t="s">
        <v>511</v>
      </c>
      <c r="F702" s="58" t="s">
        <v>1776</v>
      </c>
      <c r="G702" s="41" t="s">
        <v>1199</v>
      </c>
      <c r="H702" s="42" t="s">
        <v>164</v>
      </c>
    </row>
    <row r="703" spans="1:8" s="55" customFormat="1" x14ac:dyDescent="0.2">
      <c r="A703" s="77">
        <v>701</v>
      </c>
      <c r="B703" s="58" t="s">
        <v>574</v>
      </c>
      <c r="C703" s="58" t="s">
        <v>1781</v>
      </c>
      <c r="D703" s="58" t="s">
        <v>516</v>
      </c>
      <c r="E703" s="58" t="s">
        <v>511</v>
      </c>
      <c r="F703" s="58" t="s">
        <v>1776</v>
      </c>
      <c r="G703" s="41" t="s">
        <v>1200</v>
      </c>
      <c r="H703" s="42" t="s">
        <v>228</v>
      </c>
    </row>
    <row r="704" spans="1:8" s="55" customFormat="1" x14ac:dyDescent="0.2">
      <c r="A704" s="77">
        <v>702</v>
      </c>
      <c r="B704" s="58" t="s">
        <v>574</v>
      </c>
      <c r="C704" s="58" t="s">
        <v>1781</v>
      </c>
      <c r="D704" s="58" t="s">
        <v>516</v>
      </c>
      <c r="E704" s="58" t="s">
        <v>511</v>
      </c>
      <c r="F704" s="58" t="s">
        <v>1776</v>
      </c>
      <c r="G704" s="41" t="s">
        <v>1201</v>
      </c>
      <c r="H704" s="42" t="s">
        <v>165</v>
      </c>
    </row>
    <row r="705" spans="1:8" s="55" customFormat="1" x14ac:dyDescent="0.2">
      <c r="A705" s="77">
        <v>703</v>
      </c>
      <c r="B705" s="58" t="s">
        <v>574</v>
      </c>
      <c r="C705" s="58" t="s">
        <v>1781</v>
      </c>
      <c r="D705" s="58" t="s">
        <v>516</v>
      </c>
      <c r="E705" s="58" t="s">
        <v>511</v>
      </c>
      <c r="F705" s="58" t="s">
        <v>1776</v>
      </c>
      <c r="G705" s="41" t="s">
        <v>1202</v>
      </c>
      <c r="H705" s="42" t="s">
        <v>229</v>
      </c>
    </row>
    <row r="706" spans="1:8" s="55" customFormat="1" x14ac:dyDescent="0.2">
      <c r="A706" s="77">
        <v>704</v>
      </c>
      <c r="B706" s="58" t="s">
        <v>574</v>
      </c>
      <c r="C706" s="58" t="s">
        <v>1781</v>
      </c>
      <c r="D706" s="58" t="s">
        <v>516</v>
      </c>
      <c r="E706" s="58" t="s">
        <v>511</v>
      </c>
      <c r="F706" s="58" t="s">
        <v>1776</v>
      </c>
      <c r="G706" s="41" t="s">
        <v>1203</v>
      </c>
      <c r="H706" s="42" t="s">
        <v>166</v>
      </c>
    </row>
    <row r="707" spans="1:8" s="55" customFormat="1" x14ac:dyDescent="0.2">
      <c r="A707" s="77">
        <v>705</v>
      </c>
      <c r="B707" s="58" t="s">
        <v>574</v>
      </c>
      <c r="C707" s="58" t="s">
        <v>1781</v>
      </c>
      <c r="D707" s="58" t="s">
        <v>516</v>
      </c>
      <c r="E707" s="58" t="s">
        <v>511</v>
      </c>
      <c r="F707" s="58" t="s">
        <v>1776</v>
      </c>
      <c r="G707" s="41" t="s">
        <v>1204</v>
      </c>
      <c r="H707" s="42" t="s">
        <v>230</v>
      </c>
    </row>
    <row r="708" spans="1:8" s="55" customFormat="1" x14ac:dyDescent="0.2">
      <c r="A708" s="77">
        <v>706</v>
      </c>
      <c r="B708" s="58" t="s">
        <v>574</v>
      </c>
      <c r="C708" s="58" t="s">
        <v>1781</v>
      </c>
      <c r="D708" s="58" t="s">
        <v>516</v>
      </c>
      <c r="E708" s="58" t="s">
        <v>511</v>
      </c>
      <c r="F708" s="58" t="s">
        <v>1776</v>
      </c>
      <c r="G708" s="41" t="s">
        <v>1205</v>
      </c>
      <c r="H708" s="42" t="s">
        <v>727</v>
      </c>
    </row>
    <row r="709" spans="1:8" s="55" customFormat="1" x14ac:dyDescent="0.2">
      <c r="A709" s="77">
        <v>707</v>
      </c>
      <c r="B709" s="58" t="s">
        <v>574</v>
      </c>
      <c r="C709" s="58" t="s">
        <v>1781</v>
      </c>
      <c r="D709" s="58" t="s">
        <v>516</v>
      </c>
      <c r="E709" s="58" t="s">
        <v>511</v>
      </c>
      <c r="F709" s="58" t="s">
        <v>1776</v>
      </c>
      <c r="G709" s="41" t="s">
        <v>1206</v>
      </c>
      <c r="H709" s="42" t="s">
        <v>718</v>
      </c>
    </row>
    <row r="710" spans="1:8" s="55" customFormat="1" x14ac:dyDescent="0.2">
      <c r="A710" s="77">
        <v>708</v>
      </c>
      <c r="B710" s="58" t="s">
        <v>574</v>
      </c>
      <c r="C710" s="58" t="s">
        <v>1781</v>
      </c>
      <c r="D710" s="58" t="s">
        <v>516</v>
      </c>
      <c r="E710" s="58" t="s">
        <v>511</v>
      </c>
      <c r="F710" s="58" t="s">
        <v>1776</v>
      </c>
      <c r="G710" s="41" t="s">
        <v>1207</v>
      </c>
      <c r="H710" s="42" t="s">
        <v>722</v>
      </c>
    </row>
    <row r="711" spans="1:8" s="55" customFormat="1" x14ac:dyDescent="0.2">
      <c r="A711" s="77">
        <v>709</v>
      </c>
      <c r="B711" s="58" t="s">
        <v>574</v>
      </c>
      <c r="C711" s="58" t="s">
        <v>1781</v>
      </c>
      <c r="D711" s="58" t="s">
        <v>516</v>
      </c>
      <c r="E711" s="58" t="s">
        <v>511</v>
      </c>
      <c r="F711" s="58" t="s">
        <v>1776</v>
      </c>
      <c r="G711" s="41" t="s">
        <v>1208</v>
      </c>
      <c r="H711" s="42" t="s">
        <v>728</v>
      </c>
    </row>
    <row r="712" spans="1:8" s="55" customFormat="1" x14ac:dyDescent="0.2">
      <c r="A712" s="77">
        <v>710</v>
      </c>
      <c r="B712" s="58" t="s">
        <v>574</v>
      </c>
      <c r="C712" s="58" t="s">
        <v>1781</v>
      </c>
      <c r="D712" s="58" t="s">
        <v>516</v>
      </c>
      <c r="E712" s="58" t="s">
        <v>511</v>
      </c>
      <c r="F712" s="58" t="s">
        <v>1776</v>
      </c>
      <c r="G712" s="41" t="s">
        <v>1209</v>
      </c>
      <c r="H712" s="42" t="s">
        <v>720</v>
      </c>
    </row>
    <row r="713" spans="1:8" s="55" customFormat="1" x14ac:dyDescent="0.2">
      <c r="A713" s="77">
        <v>711</v>
      </c>
      <c r="B713" s="58" t="s">
        <v>574</v>
      </c>
      <c r="C713" s="58" t="s">
        <v>1781</v>
      </c>
      <c r="D713" s="58" t="s">
        <v>516</v>
      </c>
      <c r="E713" s="58" t="s">
        <v>511</v>
      </c>
      <c r="F713" s="58" t="s">
        <v>1776</v>
      </c>
      <c r="G713" s="41" t="s">
        <v>1210</v>
      </c>
      <c r="H713" s="42" t="s">
        <v>724</v>
      </c>
    </row>
    <row r="714" spans="1:8" s="55" customFormat="1" ht="19.2" x14ac:dyDescent="0.2">
      <c r="A714" s="77">
        <v>712</v>
      </c>
      <c r="B714" s="58" t="s">
        <v>3461</v>
      </c>
      <c r="C714" s="58" t="s">
        <v>1782</v>
      </c>
      <c r="D714" s="58" t="s">
        <v>512</v>
      </c>
      <c r="E714" s="58" t="s">
        <v>518</v>
      </c>
      <c r="F714" s="58" t="s">
        <v>1773</v>
      </c>
      <c r="G714" s="57" t="s">
        <v>3592</v>
      </c>
      <c r="H714" s="42" t="s">
        <v>717</v>
      </c>
    </row>
    <row r="715" spans="1:8" s="55" customFormat="1" ht="19.2" x14ac:dyDescent="0.2">
      <c r="A715" s="77">
        <v>713</v>
      </c>
      <c r="B715" s="58" t="s">
        <v>3462</v>
      </c>
      <c r="C715" s="58" t="s">
        <v>1782</v>
      </c>
      <c r="D715" s="58" t="s">
        <v>512</v>
      </c>
      <c r="E715" s="58" t="s">
        <v>518</v>
      </c>
      <c r="F715" s="58" t="s">
        <v>1773</v>
      </c>
      <c r="G715" s="57" t="s">
        <v>3593</v>
      </c>
      <c r="H715" s="42" t="s">
        <v>718</v>
      </c>
    </row>
    <row r="716" spans="1:8" s="55" customFormat="1" ht="19.2" x14ac:dyDescent="0.2">
      <c r="A716" s="77">
        <v>714</v>
      </c>
      <c r="B716" s="58" t="s">
        <v>3462</v>
      </c>
      <c r="C716" s="58" t="s">
        <v>1782</v>
      </c>
      <c r="D716" s="58" t="s">
        <v>512</v>
      </c>
      <c r="E716" s="58" t="s">
        <v>518</v>
      </c>
      <c r="F716" s="58" t="s">
        <v>1773</v>
      </c>
      <c r="G716" s="57" t="s">
        <v>3594</v>
      </c>
      <c r="H716" s="42" t="s">
        <v>722</v>
      </c>
    </row>
    <row r="717" spans="1:8" s="55" customFormat="1" ht="19.2" x14ac:dyDescent="0.2">
      <c r="A717" s="77">
        <v>715</v>
      </c>
      <c r="B717" s="58" t="s">
        <v>3462</v>
      </c>
      <c r="C717" s="58" t="s">
        <v>1782</v>
      </c>
      <c r="D717" s="58" t="s">
        <v>512</v>
      </c>
      <c r="E717" s="58" t="s">
        <v>518</v>
      </c>
      <c r="F717" s="58" t="s">
        <v>1773</v>
      </c>
      <c r="G717" s="57" t="s">
        <v>3595</v>
      </c>
      <c r="H717" s="42" t="s">
        <v>719</v>
      </c>
    </row>
    <row r="718" spans="1:8" s="55" customFormat="1" ht="19.2" x14ac:dyDescent="0.2">
      <c r="A718" s="77">
        <v>716</v>
      </c>
      <c r="B718" s="58" t="s">
        <v>3462</v>
      </c>
      <c r="C718" s="58" t="s">
        <v>1782</v>
      </c>
      <c r="D718" s="58" t="s">
        <v>512</v>
      </c>
      <c r="E718" s="58" t="s">
        <v>518</v>
      </c>
      <c r="F718" s="58" t="s">
        <v>1773</v>
      </c>
      <c r="G718" s="57" t="s">
        <v>3596</v>
      </c>
      <c r="H718" s="42" t="s">
        <v>720</v>
      </c>
    </row>
    <row r="719" spans="1:8" s="55" customFormat="1" ht="19.2" x14ac:dyDescent="0.2">
      <c r="A719" s="77">
        <v>717</v>
      </c>
      <c r="B719" s="58" t="s">
        <v>3462</v>
      </c>
      <c r="C719" s="58" t="s">
        <v>1782</v>
      </c>
      <c r="D719" s="58" t="s">
        <v>512</v>
      </c>
      <c r="E719" s="58" t="s">
        <v>518</v>
      </c>
      <c r="F719" s="58" t="s">
        <v>1773</v>
      </c>
      <c r="G719" s="57" t="s">
        <v>3597</v>
      </c>
      <c r="H719" s="42" t="s">
        <v>724</v>
      </c>
    </row>
    <row r="720" spans="1:8" s="55" customFormat="1" ht="19.2" x14ac:dyDescent="0.2">
      <c r="A720" s="77">
        <v>718</v>
      </c>
      <c r="B720" s="58" t="s">
        <v>3462</v>
      </c>
      <c r="C720" s="58" t="s">
        <v>1782</v>
      </c>
      <c r="D720" s="58" t="s">
        <v>512</v>
      </c>
      <c r="E720" s="58" t="s">
        <v>511</v>
      </c>
      <c r="F720" s="58" t="s">
        <v>1774</v>
      </c>
      <c r="G720" s="57" t="s">
        <v>3598</v>
      </c>
      <c r="H720" s="42" t="s">
        <v>721</v>
      </c>
    </row>
    <row r="721" spans="1:8" s="55" customFormat="1" ht="19.2" x14ac:dyDescent="0.2">
      <c r="A721" s="77">
        <v>719</v>
      </c>
      <c r="B721" s="58" t="s">
        <v>3462</v>
      </c>
      <c r="C721" s="58" t="s">
        <v>1782</v>
      </c>
      <c r="D721" s="58" t="s">
        <v>512</v>
      </c>
      <c r="E721" s="58" t="s">
        <v>511</v>
      </c>
      <c r="F721" s="58" t="s">
        <v>1774</v>
      </c>
      <c r="G721" s="57" t="s">
        <v>3599</v>
      </c>
      <c r="H721" s="42" t="s">
        <v>718</v>
      </c>
    </row>
    <row r="722" spans="1:8" s="55" customFormat="1" ht="19.2" x14ac:dyDescent="0.2">
      <c r="A722" s="77">
        <v>720</v>
      </c>
      <c r="B722" s="58" t="s">
        <v>3462</v>
      </c>
      <c r="C722" s="58" t="s">
        <v>1782</v>
      </c>
      <c r="D722" s="58" t="s">
        <v>512</v>
      </c>
      <c r="E722" s="58" t="s">
        <v>511</v>
      </c>
      <c r="F722" s="58" t="s">
        <v>1774</v>
      </c>
      <c r="G722" s="57" t="s">
        <v>3600</v>
      </c>
      <c r="H722" s="42" t="s">
        <v>722</v>
      </c>
    </row>
    <row r="723" spans="1:8" s="55" customFormat="1" ht="19.2" x14ac:dyDescent="0.2">
      <c r="A723" s="77">
        <v>721</v>
      </c>
      <c r="B723" s="58" t="s">
        <v>3462</v>
      </c>
      <c r="C723" s="58" t="s">
        <v>1782</v>
      </c>
      <c r="D723" s="58" t="s">
        <v>512</v>
      </c>
      <c r="E723" s="58" t="s">
        <v>511</v>
      </c>
      <c r="F723" s="58" t="s">
        <v>1774</v>
      </c>
      <c r="G723" s="57" t="s">
        <v>3601</v>
      </c>
      <c r="H723" s="42" t="s">
        <v>723</v>
      </c>
    </row>
    <row r="724" spans="1:8" s="55" customFormat="1" ht="19.2" x14ac:dyDescent="0.2">
      <c r="A724" s="77">
        <v>722</v>
      </c>
      <c r="B724" s="58" t="s">
        <v>3462</v>
      </c>
      <c r="C724" s="58" t="s">
        <v>1782</v>
      </c>
      <c r="D724" s="58" t="s">
        <v>512</v>
      </c>
      <c r="E724" s="58" t="s">
        <v>511</v>
      </c>
      <c r="F724" s="58" t="s">
        <v>1774</v>
      </c>
      <c r="G724" s="57" t="s">
        <v>3602</v>
      </c>
      <c r="H724" s="42" t="s">
        <v>720</v>
      </c>
    </row>
    <row r="725" spans="1:8" s="55" customFormat="1" ht="19.2" x14ac:dyDescent="0.2">
      <c r="A725" s="77">
        <v>723</v>
      </c>
      <c r="B725" s="58" t="s">
        <v>3462</v>
      </c>
      <c r="C725" s="58" t="s">
        <v>1782</v>
      </c>
      <c r="D725" s="58" t="s">
        <v>512</v>
      </c>
      <c r="E725" s="58" t="s">
        <v>511</v>
      </c>
      <c r="F725" s="58" t="s">
        <v>1774</v>
      </c>
      <c r="G725" s="57" t="s">
        <v>3603</v>
      </c>
      <c r="H725" s="42" t="s">
        <v>724</v>
      </c>
    </row>
    <row r="726" spans="1:8" s="55" customFormat="1" ht="19.2" x14ac:dyDescent="0.2">
      <c r="A726" s="77">
        <v>724</v>
      </c>
      <c r="B726" s="58" t="s">
        <v>3462</v>
      </c>
      <c r="C726" s="58" t="s">
        <v>1782</v>
      </c>
      <c r="D726" s="58" t="s">
        <v>190</v>
      </c>
      <c r="E726" s="58" t="s">
        <v>518</v>
      </c>
      <c r="F726" s="58" t="s">
        <v>189</v>
      </c>
      <c r="G726" s="57" t="s">
        <v>3604</v>
      </c>
      <c r="H726" s="42" t="s">
        <v>167</v>
      </c>
    </row>
    <row r="727" spans="1:8" s="55" customFormat="1" ht="19.2" x14ac:dyDescent="0.2">
      <c r="A727" s="77">
        <v>725</v>
      </c>
      <c r="B727" s="58" t="s">
        <v>3462</v>
      </c>
      <c r="C727" s="58" t="s">
        <v>1782</v>
      </c>
      <c r="D727" s="58" t="s">
        <v>190</v>
      </c>
      <c r="E727" s="58" t="s">
        <v>518</v>
      </c>
      <c r="F727" s="58" t="s">
        <v>189</v>
      </c>
      <c r="G727" s="57" t="s">
        <v>3605</v>
      </c>
      <c r="H727" s="42" t="s">
        <v>718</v>
      </c>
    </row>
    <row r="728" spans="1:8" s="55" customFormat="1" ht="19.2" x14ac:dyDescent="0.2">
      <c r="A728" s="77">
        <v>726</v>
      </c>
      <c r="B728" s="58" t="s">
        <v>3462</v>
      </c>
      <c r="C728" s="58" t="s">
        <v>1782</v>
      </c>
      <c r="D728" s="58" t="s">
        <v>190</v>
      </c>
      <c r="E728" s="58" t="s">
        <v>518</v>
      </c>
      <c r="F728" s="58" t="s">
        <v>189</v>
      </c>
      <c r="G728" s="57" t="s">
        <v>3606</v>
      </c>
      <c r="H728" s="42" t="s">
        <v>722</v>
      </c>
    </row>
    <row r="729" spans="1:8" s="55" customFormat="1" ht="19.2" x14ac:dyDescent="0.2">
      <c r="A729" s="77">
        <v>727</v>
      </c>
      <c r="B729" s="58" t="s">
        <v>3462</v>
      </c>
      <c r="C729" s="58" t="s">
        <v>1782</v>
      </c>
      <c r="D729" s="58" t="s">
        <v>190</v>
      </c>
      <c r="E729" s="58" t="s">
        <v>518</v>
      </c>
      <c r="F729" s="58" t="s">
        <v>189</v>
      </c>
      <c r="G729" s="57" t="s">
        <v>3607</v>
      </c>
      <c r="H729" s="42" t="s">
        <v>169</v>
      </c>
    </row>
    <row r="730" spans="1:8" s="55" customFormat="1" ht="19.2" x14ac:dyDescent="0.2">
      <c r="A730" s="77">
        <v>728</v>
      </c>
      <c r="B730" s="58" t="s">
        <v>3462</v>
      </c>
      <c r="C730" s="58" t="s">
        <v>1782</v>
      </c>
      <c r="D730" s="58" t="s">
        <v>190</v>
      </c>
      <c r="E730" s="58" t="s">
        <v>518</v>
      </c>
      <c r="F730" s="58" t="s">
        <v>189</v>
      </c>
      <c r="G730" s="57" t="s">
        <v>2647</v>
      </c>
      <c r="H730" s="42" t="s">
        <v>720</v>
      </c>
    </row>
    <row r="731" spans="1:8" s="55" customFormat="1" ht="19.2" x14ac:dyDescent="0.2">
      <c r="A731" s="77">
        <v>729</v>
      </c>
      <c r="B731" s="58" t="s">
        <v>3462</v>
      </c>
      <c r="C731" s="58" t="s">
        <v>1782</v>
      </c>
      <c r="D731" s="58" t="s">
        <v>190</v>
      </c>
      <c r="E731" s="58" t="s">
        <v>518</v>
      </c>
      <c r="F731" s="58" t="s">
        <v>189</v>
      </c>
      <c r="G731" s="57" t="s">
        <v>2648</v>
      </c>
      <c r="H731" s="42" t="s">
        <v>724</v>
      </c>
    </row>
    <row r="732" spans="1:8" s="55" customFormat="1" ht="19.2" x14ac:dyDescent="0.2">
      <c r="A732" s="77">
        <v>730</v>
      </c>
      <c r="B732" s="58" t="s">
        <v>3462</v>
      </c>
      <c r="C732" s="58" t="s">
        <v>1782</v>
      </c>
      <c r="D732" s="58" t="s">
        <v>190</v>
      </c>
      <c r="E732" s="58" t="s">
        <v>511</v>
      </c>
      <c r="F732" s="58" t="s">
        <v>191</v>
      </c>
      <c r="G732" s="57" t="s">
        <v>2649</v>
      </c>
      <c r="H732" s="42" t="s">
        <v>168</v>
      </c>
    </row>
    <row r="733" spans="1:8" s="55" customFormat="1" ht="19.2" x14ac:dyDescent="0.2">
      <c r="A733" s="77">
        <v>731</v>
      </c>
      <c r="B733" s="58" t="s">
        <v>3462</v>
      </c>
      <c r="C733" s="58" t="s">
        <v>1782</v>
      </c>
      <c r="D733" s="58" t="s">
        <v>190</v>
      </c>
      <c r="E733" s="58" t="s">
        <v>511</v>
      </c>
      <c r="F733" s="58" t="s">
        <v>191</v>
      </c>
      <c r="G733" s="57" t="s">
        <v>2650</v>
      </c>
      <c r="H733" s="42" t="s">
        <v>718</v>
      </c>
    </row>
    <row r="734" spans="1:8" s="55" customFormat="1" ht="19.2" x14ac:dyDescent="0.2">
      <c r="A734" s="77">
        <v>732</v>
      </c>
      <c r="B734" s="58" t="s">
        <v>3462</v>
      </c>
      <c r="C734" s="58" t="s">
        <v>1782</v>
      </c>
      <c r="D734" s="58" t="s">
        <v>190</v>
      </c>
      <c r="E734" s="58" t="s">
        <v>511</v>
      </c>
      <c r="F734" s="58" t="s">
        <v>191</v>
      </c>
      <c r="G734" s="57" t="s">
        <v>2651</v>
      </c>
      <c r="H734" s="42" t="s">
        <v>722</v>
      </c>
    </row>
    <row r="735" spans="1:8" s="55" customFormat="1" ht="19.2" x14ac:dyDescent="0.2">
      <c r="A735" s="77">
        <v>733</v>
      </c>
      <c r="B735" s="58" t="s">
        <v>3462</v>
      </c>
      <c r="C735" s="58" t="s">
        <v>1782</v>
      </c>
      <c r="D735" s="58" t="s">
        <v>190</v>
      </c>
      <c r="E735" s="58" t="s">
        <v>511</v>
      </c>
      <c r="F735" s="58" t="s">
        <v>191</v>
      </c>
      <c r="G735" s="57" t="s">
        <v>2652</v>
      </c>
      <c r="H735" s="42" t="s">
        <v>170</v>
      </c>
    </row>
    <row r="736" spans="1:8" s="55" customFormat="1" ht="19.2" x14ac:dyDescent="0.2">
      <c r="A736" s="77">
        <v>734</v>
      </c>
      <c r="B736" s="58" t="s">
        <v>3462</v>
      </c>
      <c r="C736" s="58" t="s">
        <v>1782</v>
      </c>
      <c r="D736" s="58" t="s">
        <v>190</v>
      </c>
      <c r="E736" s="58" t="s">
        <v>511</v>
      </c>
      <c r="F736" s="58" t="s">
        <v>191</v>
      </c>
      <c r="G736" s="57" t="s">
        <v>2653</v>
      </c>
      <c r="H736" s="42" t="s">
        <v>720</v>
      </c>
    </row>
    <row r="737" spans="1:8" s="55" customFormat="1" ht="19.2" x14ac:dyDescent="0.2">
      <c r="A737" s="77">
        <v>735</v>
      </c>
      <c r="B737" s="58" t="s">
        <v>3462</v>
      </c>
      <c r="C737" s="58" t="s">
        <v>1782</v>
      </c>
      <c r="D737" s="58" t="s">
        <v>190</v>
      </c>
      <c r="E737" s="58" t="s">
        <v>511</v>
      </c>
      <c r="F737" s="58" t="s">
        <v>191</v>
      </c>
      <c r="G737" s="57" t="s">
        <v>2654</v>
      </c>
      <c r="H737" s="42" t="s">
        <v>724</v>
      </c>
    </row>
    <row r="738" spans="1:8" s="55" customFormat="1" ht="19.2" x14ac:dyDescent="0.2">
      <c r="A738" s="77">
        <v>736</v>
      </c>
      <c r="B738" s="58" t="s">
        <v>3462</v>
      </c>
      <c r="C738" s="58" t="s">
        <v>1782</v>
      </c>
      <c r="D738" s="58" t="s">
        <v>516</v>
      </c>
      <c r="E738" s="58" t="s">
        <v>518</v>
      </c>
      <c r="F738" s="58" t="s">
        <v>1775</v>
      </c>
      <c r="G738" s="57" t="s">
        <v>2655</v>
      </c>
      <c r="H738" s="42" t="s">
        <v>725</v>
      </c>
    </row>
    <row r="739" spans="1:8" s="55" customFormat="1" ht="19.2" x14ac:dyDescent="0.2">
      <c r="A739" s="77">
        <v>737</v>
      </c>
      <c r="B739" s="58" t="s">
        <v>3462</v>
      </c>
      <c r="C739" s="58" t="s">
        <v>1782</v>
      </c>
      <c r="D739" s="58" t="s">
        <v>516</v>
      </c>
      <c r="E739" s="58" t="s">
        <v>518</v>
      </c>
      <c r="F739" s="58" t="s">
        <v>1775</v>
      </c>
      <c r="G739" s="57" t="s">
        <v>2656</v>
      </c>
      <c r="H739" s="42" t="s">
        <v>718</v>
      </c>
    </row>
    <row r="740" spans="1:8" s="55" customFormat="1" ht="19.2" x14ac:dyDescent="0.2">
      <c r="A740" s="77">
        <v>738</v>
      </c>
      <c r="B740" s="58" t="s">
        <v>3462</v>
      </c>
      <c r="C740" s="58" t="s">
        <v>1782</v>
      </c>
      <c r="D740" s="58" t="s">
        <v>516</v>
      </c>
      <c r="E740" s="58" t="s">
        <v>518</v>
      </c>
      <c r="F740" s="58" t="s">
        <v>1775</v>
      </c>
      <c r="G740" s="57" t="s">
        <v>2657</v>
      </c>
      <c r="H740" s="42" t="s">
        <v>722</v>
      </c>
    </row>
    <row r="741" spans="1:8" s="55" customFormat="1" ht="19.2" x14ac:dyDescent="0.2">
      <c r="A741" s="77">
        <v>739</v>
      </c>
      <c r="B741" s="58" t="s">
        <v>3462</v>
      </c>
      <c r="C741" s="58" t="s">
        <v>1782</v>
      </c>
      <c r="D741" s="58" t="s">
        <v>516</v>
      </c>
      <c r="E741" s="58" t="s">
        <v>518</v>
      </c>
      <c r="F741" s="58" t="s">
        <v>1775</v>
      </c>
      <c r="G741" s="57" t="s">
        <v>2658</v>
      </c>
      <c r="H741" s="42" t="s">
        <v>726</v>
      </c>
    </row>
    <row r="742" spans="1:8" s="55" customFormat="1" ht="19.2" x14ac:dyDescent="0.2">
      <c r="A742" s="77">
        <v>740</v>
      </c>
      <c r="B742" s="58" t="s">
        <v>3462</v>
      </c>
      <c r="C742" s="58" t="s">
        <v>1782</v>
      </c>
      <c r="D742" s="58" t="s">
        <v>516</v>
      </c>
      <c r="E742" s="58" t="s">
        <v>518</v>
      </c>
      <c r="F742" s="58" t="s">
        <v>1775</v>
      </c>
      <c r="G742" s="57" t="s">
        <v>2659</v>
      </c>
      <c r="H742" s="42" t="s">
        <v>720</v>
      </c>
    </row>
    <row r="743" spans="1:8" s="55" customFormat="1" ht="19.2" x14ac:dyDescent="0.2">
      <c r="A743" s="77">
        <v>741</v>
      </c>
      <c r="B743" s="58" t="s">
        <v>3462</v>
      </c>
      <c r="C743" s="58" t="s">
        <v>1782</v>
      </c>
      <c r="D743" s="58" t="s">
        <v>516</v>
      </c>
      <c r="E743" s="58" t="s">
        <v>518</v>
      </c>
      <c r="F743" s="58" t="s">
        <v>1775</v>
      </c>
      <c r="G743" s="57" t="s">
        <v>2660</v>
      </c>
      <c r="H743" s="42" t="s">
        <v>724</v>
      </c>
    </row>
    <row r="744" spans="1:8" s="55" customFormat="1" ht="19.2" x14ac:dyDescent="0.2">
      <c r="A744" s="77">
        <v>742</v>
      </c>
      <c r="B744" s="58" t="s">
        <v>3462</v>
      </c>
      <c r="C744" s="58" t="s">
        <v>1782</v>
      </c>
      <c r="D744" s="58" t="s">
        <v>516</v>
      </c>
      <c r="E744" s="58" t="s">
        <v>511</v>
      </c>
      <c r="F744" s="58" t="s">
        <v>1776</v>
      </c>
      <c r="G744" s="57" t="s">
        <v>2661</v>
      </c>
      <c r="H744" s="42" t="s">
        <v>163</v>
      </c>
    </row>
    <row r="745" spans="1:8" s="55" customFormat="1" ht="19.2" x14ac:dyDescent="0.2">
      <c r="A745" s="77">
        <v>743</v>
      </c>
      <c r="B745" s="58" t="s">
        <v>3462</v>
      </c>
      <c r="C745" s="58" t="s">
        <v>1782</v>
      </c>
      <c r="D745" s="58" t="s">
        <v>516</v>
      </c>
      <c r="E745" s="58" t="s">
        <v>511</v>
      </c>
      <c r="F745" s="58" t="s">
        <v>1776</v>
      </c>
      <c r="G745" s="57" t="s">
        <v>2662</v>
      </c>
      <c r="H745" s="42" t="s">
        <v>227</v>
      </c>
    </row>
    <row r="746" spans="1:8" s="55" customFormat="1" ht="19.2" x14ac:dyDescent="0.2">
      <c r="A746" s="77">
        <v>744</v>
      </c>
      <c r="B746" s="58" t="s">
        <v>3462</v>
      </c>
      <c r="C746" s="58" t="s">
        <v>1782</v>
      </c>
      <c r="D746" s="58" t="s">
        <v>516</v>
      </c>
      <c r="E746" s="58" t="s">
        <v>511</v>
      </c>
      <c r="F746" s="58" t="s">
        <v>1776</v>
      </c>
      <c r="G746" s="57" t="s">
        <v>2663</v>
      </c>
      <c r="H746" s="42" t="s">
        <v>164</v>
      </c>
    </row>
    <row r="747" spans="1:8" s="55" customFormat="1" ht="19.2" x14ac:dyDescent="0.2">
      <c r="A747" s="77">
        <v>745</v>
      </c>
      <c r="B747" s="58" t="s">
        <v>3462</v>
      </c>
      <c r="C747" s="58" t="s">
        <v>1782</v>
      </c>
      <c r="D747" s="58" t="s">
        <v>516</v>
      </c>
      <c r="E747" s="58" t="s">
        <v>511</v>
      </c>
      <c r="F747" s="58" t="s">
        <v>1776</v>
      </c>
      <c r="G747" s="57" t="s">
        <v>2664</v>
      </c>
      <c r="H747" s="42" t="s">
        <v>228</v>
      </c>
    </row>
    <row r="748" spans="1:8" s="55" customFormat="1" ht="19.2" x14ac:dyDescent="0.2">
      <c r="A748" s="77">
        <v>746</v>
      </c>
      <c r="B748" s="58" t="s">
        <v>3462</v>
      </c>
      <c r="C748" s="58" t="s">
        <v>1782</v>
      </c>
      <c r="D748" s="58" t="s">
        <v>516</v>
      </c>
      <c r="E748" s="58" t="s">
        <v>511</v>
      </c>
      <c r="F748" s="58" t="s">
        <v>1776</v>
      </c>
      <c r="G748" s="57" t="s">
        <v>2665</v>
      </c>
      <c r="H748" s="42" t="s">
        <v>165</v>
      </c>
    </row>
    <row r="749" spans="1:8" s="55" customFormat="1" ht="19.2" x14ac:dyDescent="0.2">
      <c r="A749" s="77">
        <v>747</v>
      </c>
      <c r="B749" s="58" t="s">
        <v>3462</v>
      </c>
      <c r="C749" s="58" t="s">
        <v>1782</v>
      </c>
      <c r="D749" s="58" t="s">
        <v>516</v>
      </c>
      <c r="E749" s="58" t="s">
        <v>511</v>
      </c>
      <c r="F749" s="58" t="s">
        <v>1776</v>
      </c>
      <c r="G749" s="57" t="s">
        <v>2666</v>
      </c>
      <c r="H749" s="42" t="s">
        <v>229</v>
      </c>
    </row>
    <row r="750" spans="1:8" s="55" customFormat="1" ht="19.2" x14ac:dyDescent="0.2">
      <c r="A750" s="77">
        <v>748</v>
      </c>
      <c r="B750" s="58" t="s">
        <v>3462</v>
      </c>
      <c r="C750" s="58" t="s">
        <v>1782</v>
      </c>
      <c r="D750" s="58" t="s">
        <v>516</v>
      </c>
      <c r="E750" s="58" t="s">
        <v>511</v>
      </c>
      <c r="F750" s="58" t="s">
        <v>1776</v>
      </c>
      <c r="G750" s="57" t="s">
        <v>2667</v>
      </c>
      <c r="H750" s="42" t="s">
        <v>166</v>
      </c>
    </row>
    <row r="751" spans="1:8" s="55" customFormat="1" ht="19.2" x14ac:dyDescent="0.2">
      <c r="A751" s="77">
        <v>749</v>
      </c>
      <c r="B751" s="58" t="s">
        <v>3462</v>
      </c>
      <c r="C751" s="58" t="s">
        <v>1782</v>
      </c>
      <c r="D751" s="58" t="s">
        <v>516</v>
      </c>
      <c r="E751" s="58" t="s">
        <v>511</v>
      </c>
      <c r="F751" s="58" t="s">
        <v>1776</v>
      </c>
      <c r="G751" s="57" t="s">
        <v>2668</v>
      </c>
      <c r="H751" s="42" t="s">
        <v>230</v>
      </c>
    </row>
    <row r="752" spans="1:8" s="55" customFormat="1" ht="19.2" x14ac:dyDescent="0.2">
      <c r="A752" s="77">
        <v>750</v>
      </c>
      <c r="B752" s="58" t="s">
        <v>3462</v>
      </c>
      <c r="C752" s="58" t="s">
        <v>1782</v>
      </c>
      <c r="D752" s="58" t="s">
        <v>516</v>
      </c>
      <c r="E752" s="58" t="s">
        <v>511</v>
      </c>
      <c r="F752" s="58" t="s">
        <v>1776</v>
      </c>
      <c r="G752" s="57" t="s">
        <v>2669</v>
      </c>
      <c r="H752" s="42" t="s">
        <v>727</v>
      </c>
    </row>
    <row r="753" spans="1:8" s="55" customFormat="1" ht="19.2" x14ac:dyDescent="0.2">
      <c r="A753" s="77">
        <v>751</v>
      </c>
      <c r="B753" s="58" t="s">
        <v>3462</v>
      </c>
      <c r="C753" s="58" t="s">
        <v>1782</v>
      </c>
      <c r="D753" s="58" t="s">
        <v>516</v>
      </c>
      <c r="E753" s="58" t="s">
        <v>511</v>
      </c>
      <c r="F753" s="58" t="s">
        <v>1776</v>
      </c>
      <c r="G753" s="57" t="s">
        <v>2670</v>
      </c>
      <c r="H753" s="42" t="s">
        <v>718</v>
      </c>
    </row>
    <row r="754" spans="1:8" s="55" customFormat="1" ht="19.2" x14ac:dyDescent="0.2">
      <c r="A754" s="77">
        <v>752</v>
      </c>
      <c r="B754" s="58" t="s">
        <v>3462</v>
      </c>
      <c r="C754" s="58" t="s">
        <v>1782</v>
      </c>
      <c r="D754" s="58" t="s">
        <v>516</v>
      </c>
      <c r="E754" s="58" t="s">
        <v>511</v>
      </c>
      <c r="F754" s="58" t="s">
        <v>1776</v>
      </c>
      <c r="G754" s="57" t="s">
        <v>2671</v>
      </c>
      <c r="H754" s="42" t="s">
        <v>722</v>
      </c>
    </row>
    <row r="755" spans="1:8" s="55" customFormat="1" ht="19.2" x14ac:dyDescent="0.2">
      <c r="A755" s="77">
        <v>753</v>
      </c>
      <c r="B755" s="58" t="s">
        <v>3462</v>
      </c>
      <c r="C755" s="58" t="s">
        <v>1782</v>
      </c>
      <c r="D755" s="58" t="s">
        <v>516</v>
      </c>
      <c r="E755" s="58" t="s">
        <v>511</v>
      </c>
      <c r="F755" s="58" t="s">
        <v>1776</v>
      </c>
      <c r="G755" s="57" t="s">
        <v>2672</v>
      </c>
      <c r="H755" s="42" t="s">
        <v>728</v>
      </c>
    </row>
    <row r="756" spans="1:8" s="55" customFormat="1" ht="19.2" x14ac:dyDescent="0.2">
      <c r="A756" s="77">
        <v>754</v>
      </c>
      <c r="B756" s="58" t="s">
        <v>3462</v>
      </c>
      <c r="C756" s="58" t="s">
        <v>1782</v>
      </c>
      <c r="D756" s="58" t="s">
        <v>516</v>
      </c>
      <c r="E756" s="58" t="s">
        <v>511</v>
      </c>
      <c r="F756" s="58" t="s">
        <v>1776</v>
      </c>
      <c r="G756" s="57" t="s">
        <v>2673</v>
      </c>
      <c r="H756" s="42" t="s">
        <v>720</v>
      </c>
    </row>
    <row r="757" spans="1:8" s="55" customFormat="1" ht="19.2" x14ac:dyDescent="0.2">
      <c r="A757" s="77">
        <v>755</v>
      </c>
      <c r="B757" s="58" t="s">
        <v>3462</v>
      </c>
      <c r="C757" s="58" t="s">
        <v>1782</v>
      </c>
      <c r="D757" s="58" t="s">
        <v>516</v>
      </c>
      <c r="E757" s="58" t="s">
        <v>511</v>
      </c>
      <c r="F757" s="58" t="s">
        <v>1776</v>
      </c>
      <c r="G757" s="57" t="s">
        <v>2674</v>
      </c>
      <c r="H757" s="42" t="s">
        <v>724</v>
      </c>
    </row>
    <row r="758" spans="1:8" s="55" customFormat="1" x14ac:dyDescent="0.2">
      <c r="A758" s="77">
        <v>756</v>
      </c>
      <c r="B758" s="58" t="s">
        <v>491</v>
      </c>
      <c r="C758" s="58" t="s">
        <v>1783</v>
      </c>
      <c r="D758" s="58" t="s">
        <v>512</v>
      </c>
      <c r="E758" s="58" t="s">
        <v>518</v>
      </c>
      <c r="F758" s="58" t="s">
        <v>1773</v>
      </c>
      <c r="G758" s="41" t="s">
        <v>2046</v>
      </c>
      <c r="H758" s="42" t="s">
        <v>717</v>
      </c>
    </row>
    <row r="759" spans="1:8" s="55" customFormat="1" x14ac:dyDescent="0.2">
      <c r="A759" s="77">
        <v>757</v>
      </c>
      <c r="B759" s="58" t="s">
        <v>491</v>
      </c>
      <c r="C759" s="58" t="s">
        <v>1783</v>
      </c>
      <c r="D759" s="58" t="s">
        <v>512</v>
      </c>
      <c r="E759" s="58" t="s">
        <v>518</v>
      </c>
      <c r="F759" s="58" t="s">
        <v>1773</v>
      </c>
      <c r="G759" s="41" t="s">
        <v>2047</v>
      </c>
      <c r="H759" s="42" t="s">
        <v>719</v>
      </c>
    </row>
    <row r="760" spans="1:8" s="55" customFormat="1" x14ac:dyDescent="0.2">
      <c r="A760" s="77">
        <v>758</v>
      </c>
      <c r="B760" s="58" t="s">
        <v>491</v>
      </c>
      <c r="C760" s="58" t="s">
        <v>1783</v>
      </c>
      <c r="D760" s="58" t="s">
        <v>512</v>
      </c>
      <c r="E760" s="58" t="s">
        <v>511</v>
      </c>
      <c r="F760" s="58" t="s">
        <v>1774</v>
      </c>
      <c r="G760" s="41" t="s">
        <v>2048</v>
      </c>
      <c r="H760" s="42" t="s">
        <v>721</v>
      </c>
    </row>
    <row r="761" spans="1:8" s="55" customFormat="1" x14ac:dyDescent="0.2">
      <c r="A761" s="77">
        <v>759</v>
      </c>
      <c r="B761" s="58" t="s">
        <v>491</v>
      </c>
      <c r="C761" s="58" t="s">
        <v>1783</v>
      </c>
      <c r="D761" s="58" t="s">
        <v>512</v>
      </c>
      <c r="E761" s="58" t="s">
        <v>511</v>
      </c>
      <c r="F761" s="58" t="s">
        <v>1774</v>
      </c>
      <c r="G761" s="41" t="s">
        <v>2049</v>
      </c>
      <c r="H761" s="42" t="s">
        <v>723</v>
      </c>
    </row>
    <row r="762" spans="1:8" s="55" customFormat="1" x14ac:dyDescent="0.2">
      <c r="A762" s="77">
        <v>760</v>
      </c>
      <c r="B762" s="58" t="s">
        <v>491</v>
      </c>
      <c r="C762" s="58" t="s">
        <v>1783</v>
      </c>
      <c r="D762" s="58" t="s">
        <v>190</v>
      </c>
      <c r="E762" s="58" t="s">
        <v>518</v>
      </c>
      <c r="F762" s="58" t="s">
        <v>189</v>
      </c>
      <c r="G762" s="41" t="s">
        <v>2050</v>
      </c>
      <c r="H762" s="42" t="s">
        <v>167</v>
      </c>
    </row>
    <row r="763" spans="1:8" s="55" customFormat="1" x14ac:dyDescent="0.2">
      <c r="A763" s="77">
        <v>761</v>
      </c>
      <c r="B763" s="58" t="s">
        <v>491</v>
      </c>
      <c r="C763" s="58" t="s">
        <v>1783</v>
      </c>
      <c r="D763" s="58" t="s">
        <v>190</v>
      </c>
      <c r="E763" s="58" t="s">
        <v>518</v>
      </c>
      <c r="F763" s="58" t="s">
        <v>189</v>
      </c>
      <c r="G763" s="41" t="s">
        <v>2051</v>
      </c>
      <c r="H763" s="42" t="s">
        <v>169</v>
      </c>
    </row>
    <row r="764" spans="1:8" s="55" customFormat="1" x14ac:dyDescent="0.2">
      <c r="A764" s="77">
        <v>762</v>
      </c>
      <c r="B764" s="58" t="s">
        <v>491</v>
      </c>
      <c r="C764" s="58" t="s">
        <v>1783</v>
      </c>
      <c r="D764" s="58" t="s">
        <v>190</v>
      </c>
      <c r="E764" s="58" t="s">
        <v>511</v>
      </c>
      <c r="F764" s="58" t="s">
        <v>191</v>
      </c>
      <c r="G764" s="41" t="s">
        <v>2052</v>
      </c>
      <c r="H764" s="42" t="s">
        <v>168</v>
      </c>
    </row>
    <row r="765" spans="1:8" s="55" customFormat="1" x14ac:dyDescent="0.2">
      <c r="A765" s="77">
        <v>763</v>
      </c>
      <c r="B765" s="58" t="s">
        <v>491</v>
      </c>
      <c r="C765" s="58" t="s">
        <v>1783</v>
      </c>
      <c r="D765" s="58" t="s">
        <v>190</v>
      </c>
      <c r="E765" s="58" t="s">
        <v>511</v>
      </c>
      <c r="F765" s="58" t="s">
        <v>191</v>
      </c>
      <c r="G765" s="41" t="s">
        <v>2053</v>
      </c>
      <c r="H765" s="42" t="s">
        <v>170</v>
      </c>
    </row>
    <row r="766" spans="1:8" s="55" customFormat="1" x14ac:dyDescent="0.2">
      <c r="A766" s="77">
        <v>764</v>
      </c>
      <c r="B766" s="58" t="s">
        <v>491</v>
      </c>
      <c r="C766" s="58" t="s">
        <v>1783</v>
      </c>
      <c r="D766" s="58" t="s">
        <v>516</v>
      </c>
      <c r="E766" s="58" t="s">
        <v>518</v>
      </c>
      <c r="F766" s="58" t="s">
        <v>1775</v>
      </c>
      <c r="G766" s="41" t="s">
        <v>2054</v>
      </c>
      <c r="H766" s="42" t="s">
        <v>725</v>
      </c>
    </row>
    <row r="767" spans="1:8" s="55" customFormat="1" x14ac:dyDescent="0.2">
      <c r="A767" s="77">
        <v>765</v>
      </c>
      <c r="B767" s="58" t="s">
        <v>491</v>
      </c>
      <c r="C767" s="58" t="s">
        <v>1783</v>
      </c>
      <c r="D767" s="58" t="s">
        <v>516</v>
      </c>
      <c r="E767" s="58" t="s">
        <v>518</v>
      </c>
      <c r="F767" s="58" t="s">
        <v>1775</v>
      </c>
      <c r="G767" s="41" t="s">
        <v>2055</v>
      </c>
      <c r="H767" s="42" t="s">
        <v>726</v>
      </c>
    </row>
    <row r="768" spans="1:8" s="55" customFormat="1" x14ac:dyDescent="0.2">
      <c r="A768" s="77">
        <v>766</v>
      </c>
      <c r="B768" s="58" t="s">
        <v>491</v>
      </c>
      <c r="C768" s="58" t="s">
        <v>1783</v>
      </c>
      <c r="D768" s="58" t="s">
        <v>516</v>
      </c>
      <c r="E768" s="58" t="s">
        <v>511</v>
      </c>
      <c r="F768" s="58" t="s">
        <v>1776</v>
      </c>
      <c r="G768" s="41" t="s">
        <v>2056</v>
      </c>
      <c r="H768" s="42" t="s">
        <v>727</v>
      </c>
    </row>
    <row r="769" spans="1:8" s="55" customFormat="1" x14ac:dyDescent="0.2">
      <c r="A769" s="77">
        <v>767</v>
      </c>
      <c r="B769" s="58" t="s">
        <v>491</v>
      </c>
      <c r="C769" s="58" t="s">
        <v>1783</v>
      </c>
      <c r="D769" s="58" t="s">
        <v>516</v>
      </c>
      <c r="E769" s="58" t="s">
        <v>511</v>
      </c>
      <c r="F769" s="58" t="s">
        <v>1776</v>
      </c>
      <c r="G769" s="41" t="s">
        <v>2057</v>
      </c>
      <c r="H769" s="42" t="s">
        <v>728</v>
      </c>
    </row>
    <row r="770" spans="1:8" s="55" customFormat="1" x14ac:dyDescent="0.2">
      <c r="A770" s="77">
        <v>768</v>
      </c>
      <c r="B770" s="58" t="s">
        <v>492</v>
      </c>
      <c r="C770" s="58" t="s">
        <v>1784</v>
      </c>
      <c r="D770" s="58" t="s">
        <v>512</v>
      </c>
      <c r="E770" s="58" t="s">
        <v>518</v>
      </c>
      <c r="F770" s="58" t="s">
        <v>1773</v>
      </c>
      <c r="G770" s="41" t="s">
        <v>2058</v>
      </c>
      <c r="H770" s="42" t="s">
        <v>717</v>
      </c>
    </row>
    <row r="771" spans="1:8" s="55" customFormat="1" x14ac:dyDescent="0.2">
      <c r="A771" s="77">
        <v>769</v>
      </c>
      <c r="B771" s="58" t="s">
        <v>492</v>
      </c>
      <c r="C771" s="58" t="s">
        <v>1784</v>
      </c>
      <c r="D771" s="58" t="s">
        <v>512</v>
      </c>
      <c r="E771" s="58" t="s">
        <v>518</v>
      </c>
      <c r="F771" s="58" t="s">
        <v>1773</v>
      </c>
      <c r="G771" s="41" t="s">
        <v>2059</v>
      </c>
      <c r="H771" s="42" t="s">
        <v>719</v>
      </c>
    </row>
    <row r="772" spans="1:8" s="55" customFormat="1" x14ac:dyDescent="0.2">
      <c r="A772" s="77">
        <v>770</v>
      </c>
      <c r="B772" s="58" t="s">
        <v>492</v>
      </c>
      <c r="C772" s="58" t="s">
        <v>1784</v>
      </c>
      <c r="D772" s="58" t="s">
        <v>512</v>
      </c>
      <c r="E772" s="58" t="s">
        <v>511</v>
      </c>
      <c r="F772" s="58" t="s">
        <v>1774</v>
      </c>
      <c r="G772" s="41" t="s">
        <v>2060</v>
      </c>
      <c r="H772" s="42" t="s">
        <v>721</v>
      </c>
    </row>
    <row r="773" spans="1:8" s="55" customFormat="1" x14ac:dyDescent="0.2">
      <c r="A773" s="77">
        <v>771</v>
      </c>
      <c r="B773" s="58" t="s">
        <v>492</v>
      </c>
      <c r="C773" s="58" t="s">
        <v>1784</v>
      </c>
      <c r="D773" s="58" t="s">
        <v>512</v>
      </c>
      <c r="E773" s="58" t="s">
        <v>511</v>
      </c>
      <c r="F773" s="58" t="s">
        <v>1774</v>
      </c>
      <c r="G773" s="41" t="s">
        <v>2061</v>
      </c>
      <c r="H773" s="42" t="s">
        <v>723</v>
      </c>
    </row>
    <row r="774" spans="1:8" s="55" customFormat="1" x14ac:dyDescent="0.2">
      <c r="A774" s="77">
        <v>772</v>
      </c>
      <c r="B774" s="58" t="s">
        <v>492</v>
      </c>
      <c r="C774" s="58" t="s">
        <v>1784</v>
      </c>
      <c r="D774" s="58" t="s">
        <v>190</v>
      </c>
      <c r="E774" s="58" t="s">
        <v>518</v>
      </c>
      <c r="F774" s="58" t="s">
        <v>189</v>
      </c>
      <c r="G774" s="41" t="s">
        <v>2062</v>
      </c>
      <c r="H774" s="42" t="s">
        <v>167</v>
      </c>
    </row>
    <row r="775" spans="1:8" s="55" customFormat="1" x14ac:dyDescent="0.2">
      <c r="A775" s="77">
        <v>773</v>
      </c>
      <c r="B775" s="58" t="s">
        <v>492</v>
      </c>
      <c r="C775" s="58" t="s">
        <v>1784</v>
      </c>
      <c r="D775" s="58" t="s">
        <v>190</v>
      </c>
      <c r="E775" s="58" t="s">
        <v>518</v>
      </c>
      <c r="F775" s="58" t="s">
        <v>189</v>
      </c>
      <c r="G775" s="41" t="s">
        <v>2063</v>
      </c>
      <c r="H775" s="42" t="s">
        <v>169</v>
      </c>
    </row>
    <row r="776" spans="1:8" s="55" customFormat="1" x14ac:dyDescent="0.2">
      <c r="A776" s="77">
        <v>774</v>
      </c>
      <c r="B776" s="58" t="s">
        <v>492</v>
      </c>
      <c r="C776" s="58" t="s">
        <v>1784</v>
      </c>
      <c r="D776" s="58" t="s">
        <v>190</v>
      </c>
      <c r="E776" s="58" t="s">
        <v>511</v>
      </c>
      <c r="F776" s="58" t="s">
        <v>191</v>
      </c>
      <c r="G776" s="41" t="s">
        <v>2064</v>
      </c>
      <c r="H776" s="42" t="s">
        <v>168</v>
      </c>
    </row>
    <row r="777" spans="1:8" s="55" customFormat="1" x14ac:dyDescent="0.2">
      <c r="A777" s="77">
        <v>775</v>
      </c>
      <c r="B777" s="58" t="s">
        <v>492</v>
      </c>
      <c r="C777" s="58" t="s">
        <v>1784</v>
      </c>
      <c r="D777" s="58" t="s">
        <v>190</v>
      </c>
      <c r="E777" s="58" t="s">
        <v>511</v>
      </c>
      <c r="F777" s="58" t="s">
        <v>191</v>
      </c>
      <c r="G777" s="41" t="s">
        <v>2065</v>
      </c>
      <c r="H777" s="42" t="s">
        <v>170</v>
      </c>
    </row>
    <row r="778" spans="1:8" s="55" customFormat="1" x14ac:dyDescent="0.2">
      <c r="A778" s="77">
        <v>776</v>
      </c>
      <c r="B778" s="58" t="s">
        <v>492</v>
      </c>
      <c r="C778" s="58" t="s">
        <v>1784</v>
      </c>
      <c r="D778" s="58" t="s">
        <v>516</v>
      </c>
      <c r="E778" s="58" t="s">
        <v>518</v>
      </c>
      <c r="F778" s="58" t="s">
        <v>1775</v>
      </c>
      <c r="G778" s="41" t="s">
        <v>2066</v>
      </c>
      <c r="H778" s="42" t="s">
        <v>725</v>
      </c>
    </row>
    <row r="779" spans="1:8" s="55" customFormat="1" x14ac:dyDescent="0.2">
      <c r="A779" s="77">
        <v>777</v>
      </c>
      <c r="B779" s="58" t="s">
        <v>492</v>
      </c>
      <c r="C779" s="58" t="s">
        <v>1784</v>
      </c>
      <c r="D779" s="58" t="s">
        <v>516</v>
      </c>
      <c r="E779" s="58" t="s">
        <v>518</v>
      </c>
      <c r="F779" s="58" t="s">
        <v>1775</v>
      </c>
      <c r="G779" s="41" t="s">
        <v>2067</v>
      </c>
      <c r="H779" s="42" t="s">
        <v>726</v>
      </c>
    </row>
    <row r="780" spans="1:8" s="55" customFormat="1" x14ac:dyDescent="0.2">
      <c r="A780" s="77">
        <v>778</v>
      </c>
      <c r="B780" s="58" t="s">
        <v>492</v>
      </c>
      <c r="C780" s="58" t="s">
        <v>1784</v>
      </c>
      <c r="D780" s="58" t="s">
        <v>516</v>
      </c>
      <c r="E780" s="58" t="s">
        <v>511</v>
      </c>
      <c r="F780" s="58" t="s">
        <v>1776</v>
      </c>
      <c r="G780" s="41" t="s">
        <v>2068</v>
      </c>
      <c r="H780" s="42" t="s">
        <v>727</v>
      </c>
    </row>
    <row r="781" spans="1:8" s="55" customFormat="1" x14ac:dyDescent="0.2">
      <c r="A781" s="77">
        <v>779</v>
      </c>
      <c r="B781" s="58" t="s">
        <v>492</v>
      </c>
      <c r="C781" s="58" t="s">
        <v>1784</v>
      </c>
      <c r="D781" s="58" t="s">
        <v>516</v>
      </c>
      <c r="E781" s="58" t="s">
        <v>511</v>
      </c>
      <c r="F781" s="58" t="s">
        <v>1776</v>
      </c>
      <c r="G781" s="57" t="s">
        <v>2069</v>
      </c>
      <c r="H781" s="42" t="s">
        <v>728</v>
      </c>
    </row>
    <row r="782" spans="1:8" s="55" customFormat="1" x14ac:dyDescent="0.2">
      <c r="A782" s="77">
        <v>780</v>
      </c>
      <c r="B782" s="58" t="s">
        <v>576</v>
      </c>
      <c r="C782" s="58" t="s">
        <v>1785</v>
      </c>
      <c r="D782" s="58" t="s">
        <v>512</v>
      </c>
      <c r="E782" s="58" t="s">
        <v>518</v>
      </c>
      <c r="F782" s="58" t="s">
        <v>1773</v>
      </c>
      <c r="G782" s="57" t="s">
        <v>2504</v>
      </c>
      <c r="H782" s="42" t="s">
        <v>223</v>
      </c>
    </row>
    <row r="783" spans="1:8" s="55" customFormat="1" x14ac:dyDescent="0.2">
      <c r="A783" s="77">
        <v>781</v>
      </c>
      <c r="B783" s="58" t="s">
        <v>576</v>
      </c>
      <c r="C783" s="58" t="s">
        <v>1785</v>
      </c>
      <c r="D783" s="58" t="s">
        <v>512</v>
      </c>
      <c r="E783" s="58" t="s">
        <v>518</v>
      </c>
      <c r="F783" s="58" t="s">
        <v>1773</v>
      </c>
      <c r="G783" s="57" t="s">
        <v>2505</v>
      </c>
      <c r="H783" s="42" t="s">
        <v>224</v>
      </c>
    </row>
    <row r="784" spans="1:8" s="55" customFormat="1" x14ac:dyDescent="0.2">
      <c r="A784" s="77">
        <v>782</v>
      </c>
      <c r="B784" s="58" t="s">
        <v>576</v>
      </c>
      <c r="C784" s="58" t="s">
        <v>1785</v>
      </c>
      <c r="D784" s="58" t="s">
        <v>512</v>
      </c>
      <c r="E784" s="58" t="s">
        <v>518</v>
      </c>
      <c r="F784" s="58" t="s">
        <v>1773</v>
      </c>
      <c r="G784" s="57" t="s">
        <v>2506</v>
      </c>
      <c r="H784" s="42" t="s">
        <v>225</v>
      </c>
    </row>
    <row r="785" spans="1:8" s="55" customFormat="1" x14ac:dyDescent="0.2">
      <c r="A785" s="77">
        <v>783</v>
      </c>
      <c r="B785" s="58" t="s">
        <v>576</v>
      </c>
      <c r="C785" s="58" t="s">
        <v>1785</v>
      </c>
      <c r="D785" s="58" t="s">
        <v>512</v>
      </c>
      <c r="E785" s="58" t="s">
        <v>518</v>
      </c>
      <c r="F785" s="58" t="s">
        <v>1773</v>
      </c>
      <c r="G785" s="57" t="s">
        <v>2507</v>
      </c>
      <c r="H785" s="42" t="s">
        <v>233</v>
      </c>
    </row>
    <row r="786" spans="1:8" s="55" customFormat="1" x14ac:dyDescent="0.2">
      <c r="A786" s="77">
        <v>784</v>
      </c>
      <c r="B786" s="58" t="s">
        <v>576</v>
      </c>
      <c r="C786" s="58" t="s">
        <v>1785</v>
      </c>
      <c r="D786" s="58" t="s">
        <v>512</v>
      </c>
      <c r="E786" s="58" t="s">
        <v>518</v>
      </c>
      <c r="F786" s="58" t="s">
        <v>1773</v>
      </c>
      <c r="G786" s="57" t="s">
        <v>2508</v>
      </c>
      <c r="H786" s="42" t="s">
        <v>234</v>
      </c>
    </row>
    <row r="787" spans="1:8" s="55" customFormat="1" x14ac:dyDescent="0.2">
      <c r="A787" s="77">
        <v>785</v>
      </c>
      <c r="B787" s="58" t="s">
        <v>576</v>
      </c>
      <c r="C787" s="58" t="s">
        <v>1785</v>
      </c>
      <c r="D787" s="58" t="s">
        <v>512</v>
      </c>
      <c r="E787" s="58" t="s">
        <v>518</v>
      </c>
      <c r="F787" s="58" t="s">
        <v>1773</v>
      </c>
      <c r="G787" s="57" t="s">
        <v>2509</v>
      </c>
      <c r="H787" s="42" t="s">
        <v>235</v>
      </c>
    </row>
    <row r="788" spans="1:8" s="55" customFormat="1" x14ac:dyDescent="0.2">
      <c r="A788" s="77">
        <v>786</v>
      </c>
      <c r="B788" s="58" t="s">
        <v>576</v>
      </c>
      <c r="C788" s="58" t="s">
        <v>1785</v>
      </c>
      <c r="D788" s="58" t="s">
        <v>512</v>
      </c>
      <c r="E788" s="58" t="s">
        <v>518</v>
      </c>
      <c r="F788" s="58" t="s">
        <v>1773</v>
      </c>
      <c r="G788" s="57" t="s">
        <v>2510</v>
      </c>
      <c r="H788" s="42" t="s">
        <v>236</v>
      </c>
    </row>
    <row r="789" spans="1:8" s="55" customFormat="1" x14ac:dyDescent="0.2">
      <c r="A789" s="77">
        <v>787</v>
      </c>
      <c r="B789" s="58" t="s">
        <v>576</v>
      </c>
      <c r="C789" s="58" t="s">
        <v>1785</v>
      </c>
      <c r="D789" s="58" t="s">
        <v>512</v>
      </c>
      <c r="E789" s="58" t="s">
        <v>518</v>
      </c>
      <c r="F789" s="58" t="s">
        <v>1773</v>
      </c>
      <c r="G789" s="57" t="s">
        <v>2511</v>
      </c>
      <c r="H789" s="42" t="s">
        <v>237</v>
      </c>
    </row>
    <row r="790" spans="1:8" s="55" customFormat="1" x14ac:dyDescent="0.2">
      <c r="A790" s="77">
        <v>788</v>
      </c>
      <c r="B790" s="58" t="s">
        <v>576</v>
      </c>
      <c r="C790" s="58" t="s">
        <v>1785</v>
      </c>
      <c r="D790" s="58" t="s">
        <v>512</v>
      </c>
      <c r="E790" s="58" t="s">
        <v>518</v>
      </c>
      <c r="F790" s="58" t="s">
        <v>1773</v>
      </c>
      <c r="G790" s="57" t="s">
        <v>2512</v>
      </c>
      <c r="H790" s="42" t="s">
        <v>606</v>
      </c>
    </row>
    <row r="791" spans="1:8" s="55" customFormat="1" x14ac:dyDescent="0.2">
      <c r="A791" s="77">
        <v>789</v>
      </c>
      <c r="B791" s="58" t="s">
        <v>576</v>
      </c>
      <c r="C791" s="58" t="s">
        <v>1785</v>
      </c>
      <c r="D791" s="58" t="s">
        <v>512</v>
      </c>
      <c r="E791" s="58" t="s">
        <v>518</v>
      </c>
      <c r="F791" s="58" t="s">
        <v>1773</v>
      </c>
      <c r="G791" s="57" t="s">
        <v>2513</v>
      </c>
      <c r="H791" s="42" t="s">
        <v>607</v>
      </c>
    </row>
    <row r="792" spans="1:8" s="55" customFormat="1" x14ac:dyDescent="0.2">
      <c r="A792" s="77">
        <v>790</v>
      </c>
      <c r="B792" s="58" t="s">
        <v>576</v>
      </c>
      <c r="C792" s="58" t="s">
        <v>1785</v>
      </c>
      <c r="D792" s="58" t="s">
        <v>512</v>
      </c>
      <c r="E792" s="58" t="s">
        <v>518</v>
      </c>
      <c r="F792" s="58" t="s">
        <v>1773</v>
      </c>
      <c r="G792" s="57" t="s">
        <v>2514</v>
      </c>
      <c r="H792" s="42" t="s">
        <v>226</v>
      </c>
    </row>
    <row r="793" spans="1:8" s="55" customFormat="1" x14ac:dyDescent="0.2">
      <c r="A793" s="77">
        <v>791</v>
      </c>
      <c r="B793" s="58" t="s">
        <v>576</v>
      </c>
      <c r="C793" s="58" t="s">
        <v>1785</v>
      </c>
      <c r="D793" s="58" t="s">
        <v>512</v>
      </c>
      <c r="E793" s="58" t="s">
        <v>518</v>
      </c>
      <c r="F793" s="58" t="s">
        <v>1773</v>
      </c>
      <c r="G793" s="57" t="s">
        <v>2515</v>
      </c>
      <c r="H793" s="42" t="s">
        <v>231</v>
      </c>
    </row>
    <row r="794" spans="1:8" s="55" customFormat="1" x14ac:dyDescent="0.2">
      <c r="A794" s="77">
        <v>792</v>
      </c>
      <c r="B794" s="58" t="s">
        <v>576</v>
      </c>
      <c r="C794" s="58" t="s">
        <v>1785</v>
      </c>
      <c r="D794" s="58" t="s">
        <v>512</v>
      </c>
      <c r="E794" s="58" t="s">
        <v>518</v>
      </c>
      <c r="F794" s="58" t="s">
        <v>1773</v>
      </c>
      <c r="G794" s="57" t="s">
        <v>2516</v>
      </c>
      <c r="H794" s="42" t="s">
        <v>232</v>
      </c>
    </row>
    <row r="795" spans="1:8" s="55" customFormat="1" x14ac:dyDescent="0.2">
      <c r="A795" s="77">
        <v>793</v>
      </c>
      <c r="B795" s="58" t="s">
        <v>576</v>
      </c>
      <c r="C795" s="58" t="s">
        <v>1785</v>
      </c>
      <c r="D795" s="58" t="s">
        <v>512</v>
      </c>
      <c r="E795" s="58" t="s">
        <v>518</v>
      </c>
      <c r="F795" s="58" t="s">
        <v>1773</v>
      </c>
      <c r="G795" s="57" t="s">
        <v>2517</v>
      </c>
      <c r="H795" s="42" t="s">
        <v>717</v>
      </c>
    </row>
    <row r="796" spans="1:8" s="55" customFormat="1" x14ac:dyDescent="0.2">
      <c r="A796" s="77">
        <v>794</v>
      </c>
      <c r="B796" s="58" t="s">
        <v>576</v>
      </c>
      <c r="C796" s="58" t="s">
        <v>1785</v>
      </c>
      <c r="D796" s="58" t="s">
        <v>512</v>
      </c>
      <c r="E796" s="58" t="s">
        <v>518</v>
      </c>
      <c r="F796" s="58" t="s">
        <v>1773</v>
      </c>
      <c r="G796" s="57" t="s">
        <v>2518</v>
      </c>
      <c r="H796" s="42" t="s">
        <v>718</v>
      </c>
    </row>
    <row r="797" spans="1:8" s="55" customFormat="1" x14ac:dyDescent="0.2">
      <c r="A797" s="77">
        <v>795</v>
      </c>
      <c r="B797" s="58" t="s">
        <v>576</v>
      </c>
      <c r="C797" s="58" t="s">
        <v>1785</v>
      </c>
      <c r="D797" s="58" t="s">
        <v>512</v>
      </c>
      <c r="E797" s="58" t="s">
        <v>518</v>
      </c>
      <c r="F797" s="58" t="s">
        <v>1773</v>
      </c>
      <c r="G797" s="57" t="s">
        <v>2519</v>
      </c>
      <c r="H797" s="42" t="s">
        <v>722</v>
      </c>
    </row>
    <row r="798" spans="1:8" s="55" customFormat="1" x14ac:dyDescent="0.2">
      <c r="A798" s="77">
        <v>796</v>
      </c>
      <c r="B798" s="58" t="s">
        <v>576</v>
      </c>
      <c r="C798" s="58" t="s">
        <v>1785</v>
      </c>
      <c r="D798" s="58" t="s">
        <v>512</v>
      </c>
      <c r="E798" s="58" t="s">
        <v>518</v>
      </c>
      <c r="F798" s="58" t="s">
        <v>1773</v>
      </c>
      <c r="G798" s="57" t="s">
        <v>2520</v>
      </c>
      <c r="H798" s="42" t="s">
        <v>719</v>
      </c>
    </row>
    <row r="799" spans="1:8" s="55" customFormat="1" x14ac:dyDescent="0.2">
      <c r="A799" s="77">
        <v>797</v>
      </c>
      <c r="B799" s="58" t="s">
        <v>576</v>
      </c>
      <c r="C799" s="58" t="s">
        <v>1785</v>
      </c>
      <c r="D799" s="58" t="s">
        <v>512</v>
      </c>
      <c r="E799" s="58" t="s">
        <v>518</v>
      </c>
      <c r="F799" s="58" t="s">
        <v>1773</v>
      </c>
      <c r="G799" s="57" t="s">
        <v>2521</v>
      </c>
      <c r="H799" s="42" t="s">
        <v>720</v>
      </c>
    </row>
    <row r="800" spans="1:8" s="55" customFormat="1" x14ac:dyDescent="0.2">
      <c r="A800" s="77">
        <v>798</v>
      </c>
      <c r="B800" s="58" t="s">
        <v>576</v>
      </c>
      <c r="C800" s="58" t="s">
        <v>1785</v>
      </c>
      <c r="D800" s="58" t="s">
        <v>512</v>
      </c>
      <c r="E800" s="58" t="s">
        <v>518</v>
      </c>
      <c r="F800" s="58" t="s">
        <v>1773</v>
      </c>
      <c r="G800" s="57" t="s">
        <v>2522</v>
      </c>
      <c r="H800" s="42" t="s">
        <v>724</v>
      </c>
    </row>
    <row r="801" spans="1:8" s="55" customFormat="1" x14ac:dyDescent="0.2">
      <c r="A801" s="77">
        <v>799</v>
      </c>
      <c r="B801" s="58" t="s">
        <v>576</v>
      </c>
      <c r="C801" s="58" t="s">
        <v>1785</v>
      </c>
      <c r="D801" s="58" t="s">
        <v>512</v>
      </c>
      <c r="E801" s="58" t="s">
        <v>511</v>
      </c>
      <c r="F801" s="58" t="s">
        <v>1774</v>
      </c>
      <c r="G801" s="57" t="s">
        <v>2523</v>
      </c>
      <c r="H801" s="42" t="s">
        <v>223</v>
      </c>
    </row>
    <row r="802" spans="1:8" s="55" customFormat="1" x14ac:dyDescent="0.2">
      <c r="A802" s="77">
        <v>800</v>
      </c>
      <c r="B802" s="58" t="s">
        <v>576</v>
      </c>
      <c r="C802" s="58" t="s">
        <v>1785</v>
      </c>
      <c r="D802" s="58" t="s">
        <v>512</v>
      </c>
      <c r="E802" s="58" t="s">
        <v>511</v>
      </c>
      <c r="F802" s="58" t="s">
        <v>1774</v>
      </c>
      <c r="G802" s="57" t="s">
        <v>2524</v>
      </c>
      <c r="H802" s="42" t="s">
        <v>224</v>
      </c>
    </row>
    <row r="803" spans="1:8" s="55" customFormat="1" x14ac:dyDescent="0.2">
      <c r="A803" s="77">
        <v>801</v>
      </c>
      <c r="B803" s="58" t="s">
        <v>576</v>
      </c>
      <c r="C803" s="58" t="s">
        <v>1785</v>
      </c>
      <c r="D803" s="58" t="s">
        <v>512</v>
      </c>
      <c r="E803" s="58" t="s">
        <v>511</v>
      </c>
      <c r="F803" s="58" t="s">
        <v>1774</v>
      </c>
      <c r="G803" s="57" t="s">
        <v>2525</v>
      </c>
      <c r="H803" s="42" t="s">
        <v>225</v>
      </c>
    </row>
    <row r="804" spans="1:8" s="55" customFormat="1" x14ac:dyDescent="0.2">
      <c r="A804" s="77">
        <v>802</v>
      </c>
      <c r="B804" s="58" t="s">
        <v>576</v>
      </c>
      <c r="C804" s="58" t="s">
        <v>1785</v>
      </c>
      <c r="D804" s="58" t="s">
        <v>512</v>
      </c>
      <c r="E804" s="58" t="s">
        <v>511</v>
      </c>
      <c r="F804" s="58" t="s">
        <v>1774</v>
      </c>
      <c r="G804" s="57" t="s">
        <v>2526</v>
      </c>
      <c r="H804" s="42" t="s">
        <v>226</v>
      </c>
    </row>
    <row r="805" spans="1:8" s="55" customFormat="1" x14ac:dyDescent="0.2">
      <c r="A805" s="77">
        <v>803</v>
      </c>
      <c r="B805" s="58" t="s">
        <v>576</v>
      </c>
      <c r="C805" s="58" t="s">
        <v>1785</v>
      </c>
      <c r="D805" s="58" t="s">
        <v>512</v>
      </c>
      <c r="E805" s="58" t="s">
        <v>511</v>
      </c>
      <c r="F805" s="58" t="s">
        <v>1774</v>
      </c>
      <c r="G805" s="57" t="s">
        <v>2527</v>
      </c>
      <c r="H805" s="42" t="s">
        <v>231</v>
      </c>
    </row>
    <row r="806" spans="1:8" s="55" customFormat="1" x14ac:dyDescent="0.2">
      <c r="A806" s="77">
        <v>804</v>
      </c>
      <c r="B806" s="58" t="s">
        <v>576</v>
      </c>
      <c r="C806" s="58" t="s">
        <v>1785</v>
      </c>
      <c r="D806" s="58" t="s">
        <v>512</v>
      </c>
      <c r="E806" s="58" t="s">
        <v>511</v>
      </c>
      <c r="F806" s="58" t="s">
        <v>1774</v>
      </c>
      <c r="G806" s="57" t="s">
        <v>2528</v>
      </c>
      <c r="H806" s="42" t="s">
        <v>232</v>
      </c>
    </row>
    <row r="807" spans="1:8" s="55" customFormat="1" x14ac:dyDescent="0.2">
      <c r="A807" s="77">
        <v>805</v>
      </c>
      <c r="B807" s="58" t="s">
        <v>576</v>
      </c>
      <c r="C807" s="58" t="s">
        <v>1785</v>
      </c>
      <c r="D807" s="58" t="s">
        <v>512</v>
      </c>
      <c r="E807" s="58" t="s">
        <v>511</v>
      </c>
      <c r="F807" s="58" t="s">
        <v>1774</v>
      </c>
      <c r="G807" s="57" t="s">
        <v>2529</v>
      </c>
      <c r="H807" s="42" t="s">
        <v>721</v>
      </c>
    </row>
    <row r="808" spans="1:8" s="55" customFormat="1" x14ac:dyDescent="0.2">
      <c r="A808" s="77">
        <v>806</v>
      </c>
      <c r="B808" s="58" t="s">
        <v>576</v>
      </c>
      <c r="C808" s="58" t="s">
        <v>1785</v>
      </c>
      <c r="D808" s="58" t="s">
        <v>512</v>
      </c>
      <c r="E808" s="58" t="s">
        <v>511</v>
      </c>
      <c r="F808" s="58" t="s">
        <v>1774</v>
      </c>
      <c r="G808" s="57" t="s">
        <v>2530</v>
      </c>
      <c r="H808" s="42" t="s">
        <v>718</v>
      </c>
    </row>
    <row r="809" spans="1:8" s="55" customFormat="1" x14ac:dyDescent="0.2">
      <c r="A809" s="77">
        <v>807</v>
      </c>
      <c r="B809" s="58" t="s">
        <v>576</v>
      </c>
      <c r="C809" s="58" t="s">
        <v>1785</v>
      </c>
      <c r="D809" s="58" t="s">
        <v>512</v>
      </c>
      <c r="E809" s="58" t="s">
        <v>511</v>
      </c>
      <c r="F809" s="58" t="s">
        <v>1774</v>
      </c>
      <c r="G809" s="57" t="s">
        <v>2531</v>
      </c>
      <c r="H809" s="42" t="s">
        <v>722</v>
      </c>
    </row>
    <row r="810" spans="1:8" s="55" customFormat="1" x14ac:dyDescent="0.2">
      <c r="A810" s="77">
        <v>808</v>
      </c>
      <c r="B810" s="58" t="s">
        <v>576</v>
      </c>
      <c r="C810" s="58" t="s">
        <v>1785</v>
      </c>
      <c r="D810" s="58" t="s">
        <v>512</v>
      </c>
      <c r="E810" s="58" t="s">
        <v>511</v>
      </c>
      <c r="F810" s="58" t="s">
        <v>1774</v>
      </c>
      <c r="G810" s="57" t="s">
        <v>2532</v>
      </c>
      <c r="H810" s="42" t="s">
        <v>723</v>
      </c>
    </row>
    <row r="811" spans="1:8" s="55" customFormat="1" x14ac:dyDescent="0.2">
      <c r="A811" s="77">
        <v>809</v>
      </c>
      <c r="B811" s="58" t="s">
        <v>576</v>
      </c>
      <c r="C811" s="58" t="s">
        <v>1785</v>
      </c>
      <c r="D811" s="58" t="s">
        <v>512</v>
      </c>
      <c r="E811" s="58" t="s">
        <v>511</v>
      </c>
      <c r="F811" s="58" t="s">
        <v>1774</v>
      </c>
      <c r="G811" s="57" t="s">
        <v>2533</v>
      </c>
      <c r="H811" s="42" t="s">
        <v>720</v>
      </c>
    </row>
    <row r="812" spans="1:8" s="55" customFormat="1" x14ac:dyDescent="0.2">
      <c r="A812" s="77">
        <v>810</v>
      </c>
      <c r="B812" s="58" t="s">
        <v>576</v>
      </c>
      <c r="C812" s="58" t="s">
        <v>1785</v>
      </c>
      <c r="D812" s="58" t="s">
        <v>512</v>
      </c>
      <c r="E812" s="58" t="s">
        <v>511</v>
      </c>
      <c r="F812" s="58" t="s">
        <v>1774</v>
      </c>
      <c r="G812" s="57" t="s">
        <v>2534</v>
      </c>
      <c r="H812" s="42" t="s">
        <v>724</v>
      </c>
    </row>
    <row r="813" spans="1:8" s="55" customFormat="1" x14ac:dyDescent="0.2">
      <c r="A813" s="77">
        <v>811</v>
      </c>
      <c r="B813" s="58" t="s">
        <v>576</v>
      </c>
      <c r="C813" s="58" t="s">
        <v>1785</v>
      </c>
      <c r="D813" s="58" t="s">
        <v>190</v>
      </c>
      <c r="E813" s="58" t="s">
        <v>518</v>
      </c>
      <c r="F813" s="58" t="s">
        <v>189</v>
      </c>
      <c r="G813" s="57" t="s">
        <v>2535</v>
      </c>
      <c r="H813" s="42" t="s">
        <v>223</v>
      </c>
    </row>
    <row r="814" spans="1:8" s="55" customFormat="1" x14ac:dyDescent="0.2">
      <c r="A814" s="77">
        <v>812</v>
      </c>
      <c r="B814" s="58" t="s">
        <v>576</v>
      </c>
      <c r="C814" s="58" t="s">
        <v>1785</v>
      </c>
      <c r="D814" s="58" t="s">
        <v>190</v>
      </c>
      <c r="E814" s="58" t="s">
        <v>518</v>
      </c>
      <c r="F814" s="58" t="s">
        <v>189</v>
      </c>
      <c r="G814" s="57" t="s">
        <v>2536</v>
      </c>
      <c r="H814" s="42" t="s">
        <v>224</v>
      </c>
    </row>
    <row r="815" spans="1:8" s="55" customFormat="1" x14ac:dyDescent="0.2">
      <c r="A815" s="77">
        <v>813</v>
      </c>
      <c r="B815" s="58" t="s">
        <v>576</v>
      </c>
      <c r="C815" s="58" t="s">
        <v>1785</v>
      </c>
      <c r="D815" s="58" t="s">
        <v>190</v>
      </c>
      <c r="E815" s="58" t="s">
        <v>518</v>
      </c>
      <c r="F815" s="58" t="s">
        <v>189</v>
      </c>
      <c r="G815" s="57" t="s">
        <v>2537</v>
      </c>
      <c r="H815" s="42" t="s">
        <v>225</v>
      </c>
    </row>
    <row r="816" spans="1:8" s="55" customFormat="1" x14ac:dyDescent="0.2">
      <c r="A816" s="77">
        <v>814</v>
      </c>
      <c r="B816" s="58" t="s">
        <v>576</v>
      </c>
      <c r="C816" s="58" t="s">
        <v>1785</v>
      </c>
      <c r="D816" s="58" t="s">
        <v>190</v>
      </c>
      <c r="E816" s="58" t="s">
        <v>518</v>
      </c>
      <c r="F816" s="58" t="s">
        <v>189</v>
      </c>
      <c r="G816" s="57" t="s">
        <v>2538</v>
      </c>
      <c r="H816" s="42" t="s">
        <v>151</v>
      </c>
    </row>
    <row r="817" spans="1:8" s="55" customFormat="1" x14ac:dyDescent="0.2">
      <c r="A817" s="77">
        <v>815</v>
      </c>
      <c r="B817" s="58" t="s">
        <v>576</v>
      </c>
      <c r="C817" s="58" t="s">
        <v>1785</v>
      </c>
      <c r="D817" s="58" t="s">
        <v>190</v>
      </c>
      <c r="E817" s="58" t="s">
        <v>518</v>
      </c>
      <c r="F817" s="58" t="s">
        <v>189</v>
      </c>
      <c r="G817" s="57" t="s">
        <v>2539</v>
      </c>
      <c r="H817" s="42" t="s">
        <v>152</v>
      </c>
    </row>
    <row r="818" spans="1:8" s="55" customFormat="1" x14ac:dyDescent="0.2">
      <c r="A818" s="77">
        <v>816</v>
      </c>
      <c r="B818" s="58" t="s">
        <v>576</v>
      </c>
      <c r="C818" s="58" t="s">
        <v>1785</v>
      </c>
      <c r="D818" s="58" t="s">
        <v>190</v>
      </c>
      <c r="E818" s="58" t="s">
        <v>518</v>
      </c>
      <c r="F818" s="58" t="s">
        <v>189</v>
      </c>
      <c r="G818" s="57" t="s">
        <v>2540</v>
      </c>
      <c r="H818" s="42" t="s">
        <v>233</v>
      </c>
    </row>
    <row r="819" spans="1:8" s="55" customFormat="1" x14ac:dyDescent="0.2">
      <c r="A819" s="77">
        <v>817</v>
      </c>
      <c r="B819" s="58" t="s">
        <v>576</v>
      </c>
      <c r="C819" s="58" t="s">
        <v>1785</v>
      </c>
      <c r="D819" s="58" t="s">
        <v>190</v>
      </c>
      <c r="E819" s="58" t="s">
        <v>518</v>
      </c>
      <c r="F819" s="58" t="s">
        <v>189</v>
      </c>
      <c r="G819" s="57" t="s">
        <v>2541</v>
      </c>
      <c r="H819" s="42" t="s">
        <v>234</v>
      </c>
    </row>
    <row r="820" spans="1:8" s="55" customFormat="1" x14ac:dyDescent="0.2">
      <c r="A820" s="77">
        <v>818</v>
      </c>
      <c r="B820" s="58" t="s">
        <v>576</v>
      </c>
      <c r="C820" s="58" t="s">
        <v>1785</v>
      </c>
      <c r="D820" s="58" t="s">
        <v>190</v>
      </c>
      <c r="E820" s="58" t="s">
        <v>518</v>
      </c>
      <c r="F820" s="58" t="s">
        <v>189</v>
      </c>
      <c r="G820" s="57" t="s">
        <v>2542</v>
      </c>
      <c r="H820" s="42" t="s">
        <v>235</v>
      </c>
    </row>
    <row r="821" spans="1:8" s="55" customFormat="1" x14ac:dyDescent="0.2">
      <c r="A821" s="77">
        <v>819</v>
      </c>
      <c r="B821" s="58" t="s">
        <v>576</v>
      </c>
      <c r="C821" s="58" t="s">
        <v>1785</v>
      </c>
      <c r="D821" s="58" t="s">
        <v>190</v>
      </c>
      <c r="E821" s="58" t="s">
        <v>518</v>
      </c>
      <c r="F821" s="58" t="s">
        <v>189</v>
      </c>
      <c r="G821" s="57" t="s">
        <v>2543</v>
      </c>
      <c r="H821" s="42" t="s">
        <v>236</v>
      </c>
    </row>
    <row r="822" spans="1:8" s="55" customFormat="1" x14ac:dyDescent="0.2">
      <c r="A822" s="77">
        <v>820</v>
      </c>
      <c r="B822" s="58" t="s">
        <v>576</v>
      </c>
      <c r="C822" s="58" t="s">
        <v>1785</v>
      </c>
      <c r="D822" s="58" t="s">
        <v>190</v>
      </c>
      <c r="E822" s="58" t="s">
        <v>518</v>
      </c>
      <c r="F822" s="58" t="s">
        <v>189</v>
      </c>
      <c r="G822" s="57" t="s">
        <v>2544</v>
      </c>
      <c r="H822" s="42" t="s">
        <v>237</v>
      </c>
    </row>
    <row r="823" spans="1:8" s="55" customFormat="1" x14ac:dyDescent="0.2">
      <c r="A823" s="77">
        <v>821</v>
      </c>
      <c r="B823" s="58" t="s">
        <v>576</v>
      </c>
      <c r="C823" s="58" t="s">
        <v>1785</v>
      </c>
      <c r="D823" s="58" t="s">
        <v>190</v>
      </c>
      <c r="E823" s="58" t="s">
        <v>518</v>
      </c>
      <c r="F823" s="58" t="s">
        <v>189</v>
      </c>
      <c r="G823" s="57" t="s">
        <v>2545</v>
      </c>
      <c r="H823" s="42" t="s">
        <v>606</v>
      </c>
    </row>
    <row r="824" spans="1:8" s="55" customFormat="1" x14ac:dyDescent="0.2">
      <c r="A824" s="77">
        <v>822</v>
      </c>
      <c r="B824" s="58" t="s">
        <v>576</v>
      </c>
      <c r="C824" s="58" t="s">
        <v>1785</v>
      </c>
      <c r="D824" s="58" t="s">
        <v>190</v>
      </c>
      <c r="E824" s="58" t="s">
        <v>518</v>
      </c>
      <c r="F824" s="58" t="s">
        <v>189</v>
      </c>
      <c r="G824" s="57" t="s">
        <v>2546</v>
      </c>
      <c r="H824" s="42" t="s">
        <v>607</v>
      </c>
    </row>
    <row r="825" spans="1:8" s="55" customFormat="1" x14ac:dyDescent="0.2">
      <c r="A825" s="77">
        <v>823</v>
      </c>
      <c r="B825" s="58" t="s">
        <v>576</v>
      </c>
      <c r="C825" s="58" t="s">
        <v>1785</v>
      </c>
      <c r="D825" s="58" t="s">
        <v>190</v>
      </c>
      <c r="E825" s="58" t="s">
        <v>518</v>
      </c>
      <c r="F825" s="58" t="s">
        <v>189</v>
      </c>
      <c r="G825" s="57" t="s">
        <v>2547</v>
      </c>
      <c r="H825" s="42" t="s">
        <v>154</v>
      </c>
    </row>
    <row r="826" spans="1:8" s="55" customFormat="1" x14ac:dyDescent="0.2">
      <c r="A826" s="77">
        <v>824</v>
      </c>
      <c r="B826" s="58" t="s">
        <v>576</v>
      </c>
      <c r="C826" s="58" t="s">
        <v>1785</v>
      </c>
      <c r="D826" s="58" t="s">
        <v>190</v>
      </c>
      <c r="E826" s="58" t="s">
        <v>518</v>
      </c>
      <c r="F826" s="58" t="s">
        <v>189</v>
      </c>
      <c r="G826" s="57" t="s">
        <v>2548</v>
      </c>
      <c r="H826" s="42" t="s">
        <v>608</v>
      </c>
    </row>
    <row r="827" spans="1:8" s="55" customFormat="1" x14ac:dyDescent="0.2">
      <c r="A827" s="77">
        <v>825</v>
      </c>
      <c r="B827" s="58" t="s">
        <v>576</v>
      </c>
      <c r="C827" s="58" t="s">
        <v>1785</v>
      </c>
      <c r="D827" s="58" t="s">
        <v>190</v>
      </c>
      <c r="E827" s="58" t="s">
        <v>518</v>
      </c>
      <c r="F827" s="58" t="s">
        <v>189</v>
      </c>
      <c r="G827" s="57" t="s">
        <v>2549</v>
      </c>
      <c r="H827" s="42" t="s">
        <v>226</v>
      </c>
    </row>
    <row r="828" spans="1:8" s="55" customFormat="1" x14ac:dyDescent="0.2">
      <c r="A828" s="77">
        <v>826</v>
      </c>
      <c r="B828" s="58" t="s">
        <v>576</v>
      </c>
      <c r="C828" s="58" t="s">
        <v>1785</v>
      </c>
      <c r="D828" s="58" t="s">
        <v>190</v>
      </c>
      <c r="E828" s="58" t="s">
        <v>518</v>
      </c>
      <c r="F828" s="58" t="s">
        <v>189</v>
      </c>
      <c r="G828" s="57" t="s">
        <v>2550</v>
      </c>
      <c r="H828" s="42" t="s">
        <v>231</v>
      </c>
    </row>
    <row r="829" spans="1:8" s="55" customFormat="1" x14ac:dyDescent="0.2">
      <c r="A829" s="77">
        <v>827</v>
      </c>
      <c r="B829" s="58" t="s">
        <v>576</v>
      </c>
      <c r="C829" s="58" t="s">
        <v>1785</v>
      </c>
      <c r="D829" s="58" t="s">
        <v>190</v>
      </c>
      <c r="E829" s="58" t="s">
        <v>518</v>
      </c>
      <c r="F829" s="58" t="s">
        <v>189</v>
      </c>
      <c r="G829" s="57" t="s">
        <v>2551</v>
      </c>
      <c r="H829" s="42" t="s">
        <v>232</v>
      </c>
    </row>
    <row r="830" spans="1:8" s="55" customFormat="1" x14ac:dyDescent="0.2">
      <c r="A830" s="77">
        <v>828</v>
      </c>
      <c r="B830" s="58" t="s">
        <v>576</v>
      </c>
      <c r="C830" s="58" t="s">
        <v>1785</v>
      </c>
      <c r="D830" s="58" t="s">
        <v>190</v>
      </c>
      <c r="E830" s="58" t="s">
        <v>518</v>
      </c>
      <c r="F830" s="58" t="s">
        <v>189</v>
      </c>
      <c r="G830" s="57" t="s">
        <v>2552</v>
      </c>
      <c r="H830" s="42" t="s">
        <v>157</v>
      </c>
    </row>
    <row r="831" spans="1:8" s="55" customFormat="1" x14ac:dyDescent="0.2">
      <c r="A831" s="77">
        <v>829</v>
      </c>
      <c r="B831" s="58" t="s">
        <v>576</v>
      </c>
      <c r="C831" s="58" t="s">
        <v>1785</v>
      </c>
      <c r="D831" s="58" t="s">
        <v>190</v>
      </c>
      <c r="E831" s="58" t="s">
        <v>518</v>
      </c>
      <c r="F831" s="58" t="s">
        <v>189</v>
      </c>
      <c r="G831" s="57" t="s">
        <v>2553</v>
      </c>
      <c r="H831" s="42" t="s">
        <v>609</v>
      </c>
    </row>
    <row r="832" spans="1:8" s="55" customFormat="1" x14ac:dyDescent="0.2">
      <c r="A832" s="77">
        <v>830</v>
      </c>
      <c r="B832" s="58" t="s">
        <v>576</v>
      </c>
      <c r="C832" s="58" t="s">
        <v>1785</v>
      </c>
      <c r="D832" s="58" t="s">
        <v>190</v>
      </c>
      <c r="E832" s="58" t="s">
        <v>518</v>
      </c>
      <c r="F832" s="58" t="s">
        <v>189</v>
      </c>
      <c r="G832" s="57" t="s">
        <v>2554</v>
      </c>
      <c r="H832" s="42" t="s">
        <v>167</v>
      </c>
    </row>
    <row r="833" spans="1:8" s="55" customFormat="1" x14ac:dyDescent="0.2">
      <c r="A833" s="77">
        <v>831</v>
      </c>
      <c r="B833" s="58" t="s">
        <v>576</v>
      </c>
      <c r="C833" s="58" t="s">
        <v>1785</v>
      </c>
      <c r="D833" s="58" t="s">
        <v>190</v>
      </c>
      <c r="E833" s="58" t="s">
        <v>518</v>
      </c>
      <c r="F833" s="58" t="s">
        <v>189</v>
      </c>
      <c r="G833" s="57" t="s">
        <v>2555</v>
      </c>
      <c r="H833" s="42" t="s">
        <v>718</v>
      </c>
    </row>
    <row r="834" spans="1:8" s="55" customFormat="1" x14ac:dyDescent="0.2">
      <c r="A834" s="77">
        <v>832</v>
      </c>
      <c r="B834" s="58" t="s">
        <v>576</v>
      </c>
      <c r="C834" s="58" t="s">
        <v>1785</v>
      </c>
      <c r="D834" s="58" t="s">
        <v>190</v>
      </c>
      <c r="E834" s="58" t="s">
        <v>518</v>
      </c>
      <c r="F834" s="58" t="s">
        <v>189</v>
      </c>
      <c r="G834" s="57" t="s">
        <v>2556</v>
      </c>
      <c r="H834" s="42" t="s">
        <v>722</v>
      </c>
    </row>
    <row r="835" spans="1:8" s="55" customFormat="1" x14ac:dyDescent="0.2">
      <c r="A835" s="77">
        <v>833</v>
      </c>
      <c r="B835" s="58" t="s">
        <v>576</v>
      </c>
      <c r="C835" s="58" t="s">
        <v>1785</v>
      </c>
      <c r="D835" s="58" t="s">
        <v>190</v>
      </c>
      <c r="E835" s="58" t="s">
        <v>518</v>
      </c>
      <c r="F835" s="58" t="s">
        <v>189</v>
      </c>
      <c r="G835" s="57" t="s">
        <v>2557</v>
      </c>
      <c r="H835" s="42" t="s">
        <v>169</v>
      </c>
    </row>
    <row r="836" spans="1:8" s="55" customFormat="1" x14ac:dyDescent="0.2">
      <c r="A836" s="77">
        <v>834</v>
      </c>
      <c r="B836" s="58" t="s">
        <v>576</v>
      </c>
      <c r="C836" s="58" t="s">
        <v>1785</v>
      </c>
      <c r="D836" s="58" t="s">
        <v>190</v>
      </c>
      <c r="E836" s="58" t="s">
        <v>518</v>
      </c>
      <c r="F836" s="58" t="s">
        <v>189</v>
      </c>
      <c r="G836" s="57" t="s">
        <v>2558</v>
      </c>
      <c r="H836" s="42" t="s">
        <v>720</v>
      </c>
    </row>
    <row r="837" spans="1:8" s="55" customFormat="1" x14ac:dyDescent="0.2">
      <c r="A837" s="77">
        <v>835</v>
      </c>
      <c r="B837" s="58" t="s">
        <v>576</v>
      </c>
      <c r="C837" s="58" t="s">
        <v>1785</v>
      </c>
      <c r="D837" s="58" t="s">
        <v>190</v>
      </c>
      <c r="E837" s="58" t="s">
        <v>518</v>
      </c>
      <c r="F837" s="58" t="s">
        <v>189</v>
      </c>
      <c r="G837" s="57" t="s">
        <v>2559</v>
      </c>
      <c r="H837" s="42" t="s">
        <v>724</v>
      </c>
    </row>
    <row r="838" spans="1:8" s="55" customFormat="1" x14ac:dyDescent="0.2">
      <c r="A838" s="77">
        <v>836</v>
      </c>
      <c r="B838" s="58" t="s">
        <v>576</v>
      </c>
      <c r="C838" s="58" t="s">
        <v>1785</v>
      </c>
      <c r="D838" s="58" t="s">
        <v>190</v>
      </c>
      <c r="E838" s="58" t="s">
        <v>511</v>
      </c>
      <c r="F838" s="58" t="s">
        <v>191</v>
      </c>
      <c r="G838" s="57" t="s">
        <v>2560</v>
      </c>
      <c r="H838" s="42" t="s">
        <v>223</v>
      </c>
    </row>
    <row r="839" spans="1:8" s="55" customFormat="1" x14ac:dyDescent="0.2">
      <c r="A839" s="77">
        <v>837</v>
      </c>
      <c r="B839" s="58" t="s">
        <v>576</v>
      </c>
      <c r="C839" s="58" t="s">
        <v>1785</v>
      </c>
      <c r="D839" s="58" t="s">
        <v>190</v>
      </c>
      <c r="E839" s="58" t="s">
        <v>511</v>
      </c>
      <c r="F839" s="58" t="s">
        <v>191</v>
      </c>
      <c r="G839" s="57" t="s">
        <v>2561</v>
      </c>
      <c r="H839" s="42" t="s">
        <v>224</v>
      </c>
    </row>
    <row r="840" spans="1:8" s="55" customFormat="1" x14ac:dyDescent="0.2">
      <c r="A840" s="77">
        <v>838</v>
      </c>
      <c r="B840" s="58" t="s">
        <v>576</v>
      </c>
      <c r="C840" s="58" t="s">
        <v>1785</v>
      </c>
      <c r="D840" s="58" t="s">
        <v>190</v>
      </c>
      <c r="E840" s="58" t="s">
        <v>511</v>
      </c>
      <c r="F840" s="58" t="s">
        <v>191</v>
      </c>
      <c r="G840" s="57" t="s">
        <v>2562</v>
      </c>
      <c r="H840" s="42" t="s">
        <v>225</v>
      </c>
    </row>
    <row r="841" spans="1:8" s="55" customFormat="1" x14ac:dyDescent="0.2">
      <c r="A841" s="77">
        <v>839</v>
      </c>
      <c r="B841" s="58" t="s">
        <v>576</v>
      </c>
      <c r="C841" s="58" t="s">
        <v>1785</v>
      </c>
      <c r="D841" s="58" t="s">
        <v>190</v>
      </c>
      <c r="E841" s="58" t="s">
        <v>511</v>
      </c>
      <c r="F841" s="58" t="s">
        <v>191</v>
      </c>
      <c r="G841" s="57" t="s">
        <v>2563</v>
      </c>
      <c r="H841" s="42" t="s">
        <v>151</v>
      </c>
    </row>
    <row r="842" spans="1:8" s="55" customFormat="1" x14ac:dyDescent="0.2">
      <c r="A842" s="77">
        <v>840</v>
      </c>
      <c r="B842" s="58" t="s">
        <v>576</v>
      </c>
      <c r="C842" s="58" t="s">
        <v>1785</v>
      </c>
      <c r="D842" s="58" t="s">
        <v>190</v>
      </c>
      <c r="E842" s="58" t="s">
        <v>511</v>
      </c>
      <c r="F842" s="58" t="s">
        <v>191</v>
      </c>
      <c r="G842" s="57" t="s">
        <v>2564</v>
      </c>
      <c r="H842" s="42" t="s">
        <v>152</v>
      </c>
    </row>
    <row r="843" spans="1:8" s="55" customFormat="1" x14ac:dyDescent="0.2">
      <c r="A843" s="77">
        <v>841</v>
      </c>
      <c r="B843" s="58" t="s">
        <v>576</v>
      </c>
      <c r="C843" s="58" t="s">
        <v>1785</v>
      </c>
      <c r="D843" s="58" t="s">
        <v>190</v>
      </c>
      <c r="E843" s="58" t="s">
        <v>511</v>
      </c>
      <c r="F843" s="58" t="s">
        <v>191</v>
      </c>
      <c r="G843" s="57" t="s">
        <v>3524</v>
      </c>
      <c r="H843" s="42" t="s">
        <v>154</v>
      </c>
    </row>
    <row r="844" spans="1:8" s="55" customFormat="1" x14ac:dyDescent="0.2">
      <c r="A844" s="77">
        <v>842</v>
      </c>
      <c r="B844" s="58" t="s">
        <v>576</v>
      </c>
      <c r="C844" s="58" t="s">
        <v>1785</v>
      </c>
      <c r="D844" s="58" t="s">
        <v>190</v>
      </c>
      <c r="E844" s="58" t="s">
        <v>511</v>
      </c>
      <c r="F844" s="58" t="s">
        <v>191</v>
      </c>
      <c r="G844" s="57" t="s">
        <v>3525</v>
      </c>
      <c r="H844" s="42" t="s">
        <v>608</v>
      </c>
    </row>
    <row r="845" spans="1:8" s="55" customFormat="1" x14ac:dyDescent="0.2">
      <c r="A845" s="77">
        <v>843</v>
      </c>
      <c r="B845" s="58" t="s">
        <v>576</v>
      </c>
      <c r="C845" s="58" t="s">
        <v>1785</v>
      </c>
      <c r="D845" s="58" t="s">
        <v>190</v>
      </c>
      <c r="E845" s="58" t="s">
        <v>511</v>
      </c>
      <c r="F845" s="58" t="s">
        <v>191</v>
      </c>
      <c r="G845" s="57" t="s">
        <v>3526</v>
      </c>
      <c r="H845" s="42" t="s">
        <v>226</v>
      </c>
    </row>
    <row r="846" spans="1:8" s="55" customFormat="1" x14ac:dyDescent="0.2">
      <c r="A846" s="77">
        <v>844</v>
      </c>
      <c r="B846" s="58" t="s">
        <v>576</v>
      </c>
      <c r="C846" s="58" t="s">
        <v>1785</v>
      </c>
      <c r="D846" s="58" t="s">
        <v>190</v>
      </c>
      <c r="E846" s="58" t="s">
        <v>511</v>
      </c>
      <c r="F846" s="58" t="s">
        <v>191</v>
      </c>
      <c r="G846" s="57" t="s">
        <v>3527</v>
      </c>
      <c r="H846" s="42" t="s">
        <v>231</v>
      </c>
    </row>
    <row r="847" spans="1:8" s="55" customFormat="1" x14ac:dyDescent="0.2">
      <c r="A847" s="77">
        <v>845</v>
      </c>
      <c r="B847" s="58" t="s">
        <v>576</v>
      </c>
      <c r="C847" s="58" t="s">
        <v>1785</v>
      </c>
      <c r="D847" s="58" t="s">
        <v>190</v>
      </c>
      <c r="E847" s="58" t="s">
        <v>511</v>
      </c>
      <c r="F847" s="58" t="s">
        <v>191</v>
      </c>
      <c r="G847" s="57" t="s">
        <v>3528</v>
      </c>
      <c r="H847" s="42" t="s">
        <v>232</v>
      </c>
    </row>
    <row r="848" spans="1:8" s="55" customFormat="1" x14ac:dyDescent="0.2">
      <c r="A848" s="77">
        <v>846</v>
      </c>
      <c r="B848" s="58" t="s">
        <v>576</v>
      </c>
      <c r="C848" s="58" t="s">
        <v>1785</v>
      </c>
      <c r="D848" s="58" t="s">
        <v>190</v>
      </c>
      <c r="E848" s="58" t="s">
        <v>511</v>
      </c>
      <c r="F848" s="58" t="s">
        <v>191</v>
      </c>
      <c r="G848" s="57" t="s">
        <v>3529</v>
      </c>
      <c r="H848" s="42" t="s">
        <v>157</v>
      </c>
    </row>
    <row r="849" spans="1:8" s="55" customFormat="1" x14ac:dyDescent="0.2">
      <c r="A849" s="77">
        <v>847</v>
      </c>
      <c r="B849" s="58" t="s">
        <v>576</v>
      </c>
      <c r="C849" s="58" t="s">
        <v>1785</v>
      </c>
      <c r="D849" s="58" t="s">
        <v>190</v>
      </c>
      <c r="E849" s="58" t="s">
        <v>511</v>
      </c>
      <c r="F849" s="58" t="s">
        <v>191</v>
      </c>
      <c r="G849" s="57" t="s">
        <v>3530</v>
      </c>
      <c r="H849" s="42" t="s">
        <v>609</v>
      </c>
    </row>
    <row r="850" spans="1:8" s="55" customFormat="1" x14ac:dyDescent="0.2">
      <c r="A850" s="77">
        <v>848</v>
      </c>
      <c r="B850" s="58" t="s">
        <v>576</v>
      </c>
      <c r="C850" s="58" t="s">
        <v>1785</v>
      </c>
      <c r="D850" s="58" t="s">
        <v>190</v>
      </c>
      <c r="E850" s="58" t="s">
        <v>511</v>
      </c>
      <c r="F850" s="58" t="s">
        <v>191</v>
      </c>
      <c r="G850" s="57" t="s">
        <v>3531</v>
      </c>
      <c r="H850" s="42" t="s">
        <v>159</v>
      </c>
    </row>
    <row r="851" spans="1:8" s="55" customFormat="1" x14ac:dyDescent="0.2">
      <c r="A851" s="77">
        <v>849</v>
      </c>
      <c r="B851" s="58" t="s">
        <v>576</v>
      </c>
      <c r="C851" s="58" t="s">
        <v>1785</v>
      </c>
      <c r="D851" s="58" t="s">
        <v>190</v>
      </c>
      <c r="E851" s="58" t="s">
        <v>511</v>
      </c>
      <c r="F851" s="58" t="s">
        <v>191</v>
      </c>
      <c r="G851" s="57" t="s">
        <v>3532</v>
      </c>
      <c r="H851" s="42" t="s">
        <v>2348</v>
      </c>
    </row>
    <row r="852" spans="1:8" s="55" customFormat="1" x14ac:dyDescent="0.2">
      <c r="A852" s="77">
        <v>850</v>
      </c>
      <c r="B852" s="58" t="s">
        <v>576</v>
      </c>
      <c r="C852" s="58" t="s">
        <v>1785</v>
      </c>
      <c r="D852" s="58" t="s">
        <v>190</v>
      </c>
      <c r="E852" s="58" t="s">
        <v>511</v>
      </c>
      <c r="F852" s="58" t="s">
        <v>191</v>
      </c>
      <c r="G852" s="57" t="s">
        <v>3533</v>
      </c>
      <c r="H852" s="42" t="s">
        <v>168</v>
      </c>
    </row>
    <row r="853" spans="1:8" s="55" customFormat="1" x14ac:dyDescent="0.2">
      <c r="A853" s="77">
        <v>851</v>
      </c>
      <c r="B853" s="58" t="s">
        <v>576</v>
      </c>
      <c r="C853" s="58" t="s">
        <v>1785</v>
      </c>
      <c r="D853" s="58" t="s">
        <v>190</v>
      </c>
      <c r="E853" s="58" t="s">
        <v>511</v>
      </c>
      <c r="F853" s="58" t="s">
        <v>191</v>
      </c>
      <c r="G853" s="57" t="s">
        <v>3534</v>
      </c>
      <c r="H853" s="42" t="s">
        <v>718</v>
      </c>
    </row>
    <row r="854" spans="1:8" s="55" customFormat="1" x14ac:dyDescent="0.2">
      <c r="A854" s="77">
        <v>852</v>
      </c>
      <c r="B854" s="58" t="s">
        <v>576</v>
      </c>
      <c r="C854" s="58" t="s">
        <v>1785</v>
      </c>
      <c r="D854" s="58" t="s">
        <v>190</v>
      </c>
      <c r="E854" s="58" t="s">
        <v>511</v>
      </c>
      <c r="F854" s="58" t="s">
        <v>191</v>
      </c>
      <c r="G854" s="57" t="s">
        <v>3535</v>
      </c>
      <c r="H854" s="42" t="s">
        <v>722</v>
      </c>
    </row>
    <row r="855" spans="1:8" s="55" customFormat="1" x14ac:dyDescent="0.2">
      <c r="A855" s="77">
        <v>853</v>
      </c>
      <c r="B855" s="58" t="s">
        <v>576</v>
      </c>
      <c r="C855" s="58" t="s">
        <v>1785</v>
      </c>
      <c r="D855" s="58" t="s">
        <v>190</v>
      </c>
      <c r="E855" s="58" t="s">
        <v>511</v>
      </c>
      <c r="F855" s="58" t="s">
        <v>191</v>
      </c>
      <c r="G855" s="57" t="s">
        <v>3536</v>
      </c>
      <c r="H855" s="42" t="s">
        <v>170</v>
      </c>
    </row>
    <row r="856" spans="1:8" s="55" customFormat="1" x14ac:dyDescent="0.2">
      <c r="A856" s="77">
        <v>854</v>
      </c>
      <c r="B856" s="58" t="s">
        <v>576</v>
      </c>
      <c r="C856" s="58" t="s">
        <v>1785</v>
      </c>
      <c r="D856" s="58" t="s">
        <v>190</v>
      </c>
      <c r="E856" s="58" t="s">
        <v>511</v>
      </c>
      <c r="F856" s="58" t="s">
        <v>191</v>
      </c>
      <c r="G856" s="57" t="s">
        <v>3537</v>
      </c>
      <c r="H856" s="42" t="s">
        <v>720</v>
      </c>
    </row>
    <row r="857" spans="1:8" s="55" customFormat="1" x14ac:dyDescent="0.2">
      <c r="A857" s="77">
        <v>855</v>
      </c>
      <c r="B857" s="58" t="s">
        <v>576</v>
      </c>
      <c r="C857" s="58" t="s">
        <v>1785</v>
      </c>
      <c r="D857" s="58" t="s">
        <v>190</v>
      </c>
      <c r="E857" s="58" t="s">
        <v>511</v>
      </c>
      <c r="F857" s="58" t="s">
        <v>191</v>
      </c>
      <c r="G857" s="57" t="s">
        <v>3538</v>
      </c>
      <c r="H857" s="42" t="s">
        <v>724</v>
      </c>
    </row>
    <row r="858" spans="1:8" s="55" customFormat="1" x14ac:dyDescent="0.2">
      <c r="A858" s="77">
        <v>856</v>
      </c>
      <c r="B858" s="58" t="s">
        <v>576</v>
      </c>
      <c r="C858" s="58" t="s">
        <v>1785</v>
      </c>
      <c r="D858" s="58" t="s">
        <v>516</v>
      </c>
      <c r="E858" s="58" t="s">
        <v>518</v>
      </c>
      <c r="F858" s="58" t="s">
        <v>1775</v>
      </c>
      <c r="G858" s="57" t="s">
        <v>3539</v>
      </c>
      <c r="H858" s="42" t="s">
        <v>223</v>
      </c>
    </row>
    <row r="859" spans="1:8" s="55" customFormat="1" x14ac:dyDescent="0.2">
      <c r="A859" s="77">
        <v>857</v>
      </c>
      <c r="B859" s="58" t="s">
        <v>576</v>
      </c>
      <c r="C859" s="58" t="s">
        <v>1785</v>
      </c>
      <c r="D859" s="58" t="s">
        <v>516</v>
      </c>
      <c r="E859" s="58" t="s">
        <v>518</v>
      </c>
      <c r="F859" s="58" t="s">
        <v>1775</v>
      </c>
      <c r="G859" s="57" t="s">
        <v>3540</v>
      </c>
      <c r="H859" s="42" t="s">
        <v>224</v>
      </c>
    </row>
    <row r="860" spans="1:8" s="55" customFormat="1" x14ac:dyDescent="0.2">
      <c r="A860" s="77">
        <v>858</v>
      </c>
      <c r="B860" s="58" t="s">
        <v>576</v>
      </c>
      <c r="C860" s="58" t="s">
        <v>1785</v>
      </c>
      <c r="D860" s="58" t="s">
        <v>516</v>
      </c>
      <c r="E860" s="58" t="s">
        <v>518</v>
      </c>
      <c r="F860" s="58" t="s">
        <v>1775</v>
      </c>
      <c r="G860" s="57" t="s">
        <v>3541</v>
      </c>
      <c r="H860" s="42" t="s">
        <v>225</v>
      </c>
    </row>
    <row r="861" spans="1:8" s="55" customFormat="1" x14ac:dyDescent="0.2">
      <c r="A861" s="77">
        <v>859</v>
      </c>
      <c r="B861" s="58" t="s">
        <v>576</v>
      </c>
      <c r="C861" s="58" t="s">
        <v>1785</v>
      </c>
      <c r="D861" s="58" t="s">
        <v>516</v>
      </c>
      <c r="E861" s="58" t="s">
        <v>518</v>
      </c>
      <c r="F861" s="58" t="s">
        <v>1775</v>
      </c>
      <c r="G861" s="57" t="s">
        <v>3542</v>
      </c>
      <c r="H861" s="42" t="s">
        <v>151</v>
      </c>
    </row>
    <row r="862" spans="1:8" s="55" customFormat="1" x14ac:dyDescent="0.2">
      <c r="A862" s="77">
        <v>860</v>
      </c>
      <c r="B862" s="58" t="s">
        <v>576</v>
      </c>
      <c r="C862" s="58" t="s">
        <v>1785</v>
      </c>
      <c r="D862" s="58" t="s">
        <v>516</v>
      </c>
      <c r="E862" s="58" t="s">
        <v>518</v>
      </c>
      <c r="F862" s="58" t="s">
        <v>1775</v>
      </c>
      <c r="G862" s="57" t="s">
        <v>3543</v>
      </c>
      <c r="H862" s="42" t="s">
        <v>152</v>
      </c>
    </row>
    <row r="863" spans="1:8" s="55" customFormat="1" x14ac:dyDescent="0.2">
      <c r="A863" s="77">
        <v>861</v>
      </c>
      <c r="B863" s="58" t="s">
        <v>576</v>
      </c>
      <c r="C863" s="58" t="s">
        <v>1785</v>
      </c>
      <c r="D863" s="58" t="s">
        <v>516</v>
      </c>
      <c r="E863" s="58" t="s">
        <v>518</v>
      </c>
      <c r="F863" s="58" t="s">
        <v>1775</v>
      </c>
      <c r="G863" s="57" t="s">
        <v>3544</v>
      </c>
      <c r="H863" s="42" t="s">
        <v>233</v>
      </c>
    </row>
    <row r="864" spans="1:8" s="55" customFormat="1" x14ac:dyDescent="0.2">
      <c r="A864" s="77">
        <v>862</v>
      </c>
      <c r="B864" s="58" t="s">
        <v>576</v>
      </c>
      <c r="C864" s="58" t="s">
        <v>1785</v>
      </c>
      <c r="D864" s="58" t="s">
        <v>516</v>
      </c>
      <c r="E864" s="58" t="s">
        <v>518</v>
      </c>
      <c r="F864" s="58" t="s">
        <v>1775</v>
      </c>
      <c r="G864" s="57" t="s">
        <v>3545</v>
      </c>
      <c r="H864" s="42" t="s">
        <v>234</v>
      </c>
    </row>
    <row r="865" spans="1:8" s="55" customFormat="1" x14ac:dyDescent="0.2">
      <c r="A865" s="77">
        <v>863</v>
      </c>
      <c r="B865" s="58" t="s">
        <v>576</v>
      </c>
      <c r="C865" s="58" t="s">
        <v>1785</v>
      </c>
      <c r="D865" s="58" t="s">
        <v>516</v>
      </c>
      <c r="E865" s="58" t="s">
        <v>518</v>
      </c>
      <c r="F865" s="58" t="s">
        <v>1775</v>
      </c>
      <c r="G865" s="57" t="s">
        <v>3546</v>
      </c>
      <c r="H865" s="42" t="s">
        <v>235</v>
      </c>
    </row>
    <row r="866" spans="1:8" s="55" customFormat="1" x14ac:dyDescent="0.2">
      <c r="A866" s="77">
        <v>864</v>
      </c>
      <c r="B866" s="58" t="s">
        <v>576</v>
      </c>
      <c r="C866" s="58" t="s">
        <v>1785</v>
      </c>
      <c r="D866" s="58" t="s">
        <v>516</v>
      </c>
      <c r="E866" s="58" t="s">
        <v>518</v>
      </c>
      <c r="F866" s="58" t="s">
        <v>1775</v>
      </c>
      <c r="G866" s="57" t="s">
        <v>3547</v>
      </c>
      <c r="H866" s="42" t="s">
        <v>236</v>
      </c>
    </row>
    <row r="867" spans="1:8" s="55" customFormat="1" x14ac:dyDescent="0.2">
      <c r="A867" s="77">
        <v>865</v>
      </c>
      <c r="B867" s="58" t="s">
        <v>576</v>
      </c>
      <c r="C867" s="58" t="s">
        <v>1785</v>
      </c>
      <c r="D867" s="58" t="s">
        <v>516</v>
      </c>
      <c r="E867" s="58" t="s">
        <v>518</v>
      </c>
      <c r="F867" s="58" t="s">
        <v>1775</v>
      </c>
      <c r="G867" s="57" t="s">
        <v>3548</v>
      </c>
      <c r="H867" s="42" t="s">
        <v>237</v>
      </c>
    </row>
    <row r="868" spans="1:8" s="55" customFormat="1" x14ac:dyDescent="0.2">
      <c r="A868" s="77">
        <v>866</v>
      </c>
      <c r="B868" s="58" t="s">
        <v>576</v>
      </c>
      <c r="C868" s="58" t="s">
        <v>1785</v>
      </c>
      <c r="D868" s="58" t="s">
        <v>516</v>
      </c>
      <c r="E868" s="58" t="s">
        <v>518</v>
      </c>
      <c r="F868" s="58" t="s">
        <v>1775</v>
      </c>
      <c r="G868" s="57" t="s">
        <v>3549</v>
      </c>
      <c r="H868" s="42" t="s">
        <v>606</v>
      </c>
    </row>
    <row r="869" spans="1:8" s="55" customFormat="1" x14ac:dyDescent="0.2">
      <c r="A869" s="77">
        <v>867</v>
      </c>
      <c r="B869" s="58" t="s">
        <v>576</v>
      </c>
      <c r="C869" s="58" t="s">
        <v>1785</v>
      </c>
      <c r="D869" s="58" t="s">
        <v>516</v>
      </c>
      <c r="E869" s="58" t="s">
        <v>518</v>
      </c>
      <c r="F869" s="58" t="s">
        <v>1775</v>
      </c>
      <c r="G869" s="57" t="s">
        <v>3550</v>
      </c>
      <c r="H869" s="42" t="s">
        <v>607</v>
      </c>
    </row>
    <row r="870" spans="1:8" s="55" customFormat="1" x14ac:dyDescent="0.2">
      <c r="A870" s="77">
        <v>868</v>
      </c>
      <c r="B870" s="58" t="s">
        <v>576</v>
      </c>
      <c r="C870" s="58" t="s">
        <v>1785</v>
      </c>
      <c r="D870" s="58" t="s">
        <v>516</v>
      </c>
      <c r="E870" s="58" t="s">
        <v>518</v>
      </c>
      <c r="F870" s="58" t="s">
        <v>1775</v>
      </c>
      <c r="G870" s="57" t="s">
        <v>3551</v>
      </c>
      <c r="H870" s="42" t="s">
        <v>154</v>
      </c>
    </row>
    <row r="871" spans="1:8" s="55" customFormat="1" x14ac:dyDescent="0.2">
      <c r="A871" s="77">
        <v>869</v>
      </c>
      <c r="B871" s="58" t="s">
        <v>576</v>
      </c>
      <c r="C871" s="58" t="s">
        <v>1785</v>
      </c>
      <c r="D871" s="58" t="s">
        <v>516</v>
      </c>
      <c r="E871" s="58" t="s">
        <v>518</v>
      </c>
      <c r="F871" s="58" t="s">
        <v>1775</v>
      </c>
      <c r="G871" s="57" t="s">
        <v>3552</v>
      </c>
      <c r="H871" s="42" t="s">
        <v>608</v>
      </c>
    </row>
    <row r="872" spans="1:8" s="55" customFormat="1" x14ac:dyDescent="0.2">
      <c r="A872" s="77">
        <v>870</v>
      </c>
      <c r="B872" s="58" t="s">
        <v>576</v>
      </c>
      <c r="C872" s="58" t="s">
        <v>1785</v>
      </c>
      <c r="D872" s="58" t="s">
        <v>516</v>
      </c>
      <c r="E872" s="58" t="s">
        <v>518</v>
      </c>
      <c r="F872" s="58" t="s">
        <v>1775</v>
      </c>
      <c r="G872" s="57" t="s">
        <v>3553</v>
      </c>
      <c r="H872" s="42" t="s">
        <v>226</v>
      </c>
    </row>
    <row r="873" spans="1:8" s="55" customFormat="1" x14ac:dyDescent="0.2">
      <c r="A873" s="77">
        <v>871</v>
      </c>
      <c r="B873" s="58" t="s">
        <v>576</v>
      </c>
      <c r="C873" s="58" t="s">
        <v>1785</v>
      </c>
      <c r="D873" s="58" t="s">
        <v>516</v>
      </c>
      <c r="E873" s="58" t="s">
        <v>518</v>
      </c>
      <c r="F873" s="58" t="s">
        <v>1775</v>
      </c>
      <c r="G873" s="57" t="s">
        <v>3554</v>
      </c>
      <c r="H873" s="42" t="s">
        <v>231</v>
      </c>
    </row>
    <row r="874" spans="1:8" s="55" customFormat="1" x14ac:dyDescent="0.2">
      <c r="A874" s="77">
        <v>872</v>
      </c>
      <c r="B874" s="58" t="s">
        <v>576</v>
      </c>
      <c r="C874" s="58" t="s">
        <v>1785</v>
      </c>
      <c r="D874" s="58" t="s">
        <v>516</v>
      </c>
      <c r="E874" s="58" t="s">
        <v>518</v>
      </c>
      <c r="F874" s="58" t="s">
        <v>1775</v>
      </c>
      <c r="G874" s="57" t="s">
        <v>3555</v>
      </c>
      <c r="H874" s="42" t="s">
        <v>232</v>
      </c>
    </row>
    <row r="875" spans="1:8" s="55" customFormat="1" x14ac:dyDescent="0.2">
      <c r="A875" s="77">
        <v>873</v>
      </c>
      <c r="B875" s="58" t="s">
        <v>576</v>
      </c>
      <c r="C875" s="58" t="s">
        <v>1785</v>
      </c>
      <c r="D875" s="58" t="s">
        <v>516</v>
      </c>
      <c r="E875" s="58" t="s">
        <v>518</v>
      </c>
      <c r="F875" s="58" t="s">
        <v>1775</v>
      </c>
      <c r="G875" s="57" t="s">
        <v>3556</v>
      </c>
      <c r="H875" s="42" t="s">
        <v>157</v>
      </c>
    </row>
    <row r="876" spans="1:8" s="55" customFormat="1" x14ac:dyDescent="0.2">
      <c r="A876" s="77">
        <v>874</v>
      </c>
      <c r="B876" s="58" t="s">
        <v>576</v>
      </c>
      <c r="C876" s="58" t="s">
        <v>1785</v>
      </c>
      <c r="D876" s="58" t="s">
        <v>516</v>
      </c>
      <c r="E876" s="58" t="s">
        <v>518</v>
      </c>
      <c r="F876" s="58" t="s">
        <v>1775</v>
      </c>
      <c r="G876" s="57" t="s">
        <v>3557</v>
      </c>
      <c r="H876" s="42" t="s">
        <v>609</v>
      </c>
    </row>
    <row r="877" spans="1:8" s="55" customFormat="1" x14ac:dyDescent="0.2">
      <c r="A877" s="77">
        <v>875</v>
      </c>
      <c r="B877" s="58" t="s">
        <v>576</v>
      </c>
      <c r="C877" s="58" t="s">
        <v>1785</v>
      </c>
      <c r="D877" s="58" t="s">
        <v>516</v>
      </c>
      <c r="E877" s="58" t="s">
        <v>518</v>
      </c>
      <c r="F877" s="58" t="s">
        <v>1775</v>
      </c>
      <c r="G877" s="57" t="s">
        <v>3558</v>
      </c>
      <c r="H877" s="42" t="s">
        <v>725</v>
      </c>
    </row>
    <row r="878" spans="1:8" s="55" customFormat="1" x14ac:dyDescent="0.2">
      <c r="A878" s="77">
        <v>876</v>
      </c>
      <c r="B878" s="58" t="s">
        <v>576</v>
      </c>
      <c r="C878" s="58" t="s">
        <v>1785</v>
      </c>
      <c r="D878" s="58" t="s">
        <v>516</v>
      </c>
      <c r="E878" s="58" t="s">
        <v>518</v>
      </c>
      <c r="F878" s="58" t="s">
        <v>1775</v>
      </c>
      <c r="G878" s="57" t="s">
        <v>3559</v>
      </c>
      <c r="H878" s="42" t="s">
        <v>718</v>
      </c>
    </row>
    <row r="879" spans="1:8" s="55" customFormat="1" x14ac:dyDescent="0.2">
      <c r="A879" s="77">
        <v>877</v>
      </c>
      <c r="B879" s="58" t="s">
        <v>576</v>
      </c>
      <c r="C879" s="58" t="s">
        <v>1785</v>
      </c>
      <c r="D879" s="58" t="s">
        <v>516</v>
      </c>
      <c r="E879" s="58" t="s">
        <v>518</v>
      </c>
      <c r="F879" s="58" t="s">
        <v>1775</v>
      </c>
      <c r="G879" s="57" t="s">
        <v>3560</v>
      </c>
      <c r="H879" s="42" t="s">
        <v>722</v>
      </c>
    </row>
    <row r="880" spans="1:8" s="55" customFormat="1" x14ac:dyDescent="0.2">
      <c r="A880" s="77">
        <v>878</v>
      </c>
      <c r="B880" s="58" t="s">
        <v>576</v>
      </c>
      <c r="C880" s="58" t="s">
        <v>1785</v>
      </c>
      <c r="D880" s="58" t="s">
        <v>516</v>
      </c>
      <c r="E880" s="58" t="s">
        <v>518</v>
      </c>
      <c r="F880" s="58" t="s">
        <v>1775</v>
      </c>
      <c r="G880" s="57" t="s">
        <v>3561</v>
      </c>
      <c r="H880" s="42" t="s">
        <v>726</v>
      </c>
    </row>
    <row r="881" spans="1:8" s="55" customFormat="1" x14ac:dyDescent="0.2">
      <c r="A881" s="77">
        <v>879</v>
      </c>
      <c r="B881" s="58" t="s">
        <v>576</v>
      </c>
      <c r="C881" s="58" t="s">
        <v>1785</v>
      </c>
      <c r="D881" s="58" t="s">
        <v>516</v>
      </c>
      <c r="E881" s="58" t="s">
        <v>518</v>
      </c>
      <c r="F881" s="58" t="s">
        <v>1775</v>
      </c>
      <c r="G881" s="57" t="s">
        <v>3562</v>
      </c>
      <c r="H881" s="42" t="s">
        <v>720</v>
      </c>
    </row>
    <row r="882" spans="1:8" s="55" customFormat="1" x14ac:dyDescent="0.2">
      <c r="A882" s="77">
        <v>880</v>
      </c>
      <c r="B882" s="58" t="s">
        <v>576</v>
      </c>
      <c r="C882" s="58" t="s">
        <v>1785</v>
      </c>
      <c r="D882" s="58" t="s">
        <v>516</v>
      </c>
      <c r="E882" s="58" t="s">
        <v>518</v>
      </c>
      <c r="F882" s="58" t="s">
        <v>1775</v>
      </c>
      <c r="G882" s="57" t="s">
        <v>3563</v>
      </c>
      <c r="H882" s="42" t="s">
        <v>724</v>
      </c>
    </row>
    <row r="883" spans="1:8" s="55" customFormat="1" x14ac:dyDescent="0.2">
      <c r="A883" s="77">
        <v>881</v>
      </c>
      <c r="B883" s="58" t="s">
        <v>576</v>
      </c>
      <c r="C883" s="58" t="s">
        <v>1785</v>
      </c>
      <c r="D883" s="58" t="s">
        <v>516</v>
      </c>
      <c r="E883" s="58" t="s">
        <v>511</v>
      </c>
      <c r="F883" s="58" t="s">
        <v>1776</v>
      </c>
      <c r="G883" s="57" t="s">
        <v>3564</v>
      </c>
      <c r="H883" s="42" t="s">
        <v>223</v>
      </c>
    </row>
    <row r="884" spans="1:8" s="55" customFormat="1" x14ac:dyDescent="0.2">
      <c r="A884" s="77">
        <v>882</v>
      </c>
      <c r="B884" s="58" t="s">
        <v>576</v>
      </c>
      <c r="C884" s="58" t="s">
        <v>1785</v>
      </c>
      <c r="D884" s="58" t="s">
        <v>516</v>
      </c>
      <c r="E884" s="58" t="s">
        <v>511</v>
      </c>
      <c r="F884" s="58" t="s">
        <v>1776</v>
      </c>
      <c r="G884" s="57" t="s">
        <v>3565</v>
      </c>
      <c r="H884" s="42" t="s">
        <v>224</v>
      </c>
    </row>
    <row r="885" spans="1:8" s="55" customFormat="1" x14ac:dyDescent="0.2">
      <c r="A885" s="77">
        <v>883</v>
      </c>
      <c r="B885" s="58" t="s">
        <v>576</v>
      </c>
      <c r="C885" s="58" t="s">
        <v>1785</v>
      </c>
      <c r="D885" s="58" t="s">
        <v>516</v>
      </c>
      <c r="E885" s="58" t="s">
        <v>511</v>
      </c>
      <c r="F885" s="58" t="s">
        <v>1776</v>
      </c>
      <c r="G885" s="57" t="s">
        <v>3566</v>
      </c>
      <c r="H885" s="42" t="s">
        <v>225</v>
      </c>
    </row>
    <row r="886" spans="1:8" s="55" customFormat="1" x14ac:dyDescent="0.2">
      <c r="A886" s="77">
        <v>884</v>
      </c>
      <c r="B886" s="58" t="s">
        <v>576</v>
      </c>
      <c r="C886" s="58" t="s">
        <v>1785</v>
      </c>
      <c r="D886" s="58" t="s">
        <v>516</v>
      </c>
      <c r="E886" s="58" t="s">
        <v>511</v>
      </c>
      <c r="F886" s="58" t="s">
        <v>1776</v>
      </c>
      <c r="G886" s="57" t="s">
        <v>3567</v>
      </c>
      <c r="H886" s="42" t="s">
        <v>151</v>
      </c>
    </row>
    <row r="887" spans="1:8" s="55" customFormat="1" x14ac:dyDescent="0.2">
      <c r="A887" s="77">
        <v>885</v>
      </c>
      <c r="B887" s="58" t="s">
        <v>576</v>
      </c>
      <c r="C887" s="58" t="s">
        <v>1785</v>
      </c>
      <c r="D887" s="58" t="s">
        <v>516</v>
      </c>
      <c r="E887" s="58" t="s">
        <v>511</v>
      </c>
      <c r="F887" s="58" t="s">
        <v>1776</v>
      </c>
      <c r="G887" s="57" t="s">
        <v>3568</v>
      </c>
      <c r="H887" s="42" t="s">
        <v>152</v>
      </c>
    </row>
    <row r="888" spans="1:8" s="55" customFormat="1" x14ac:dyDescent="0.2">
      <c r="A888" s="77">
        <v>886</v>
      </c>
      <c r="B888" s="58" t="s">
        <v>576</v>
      </c>
      <c r="C888" s="58" t="s">
        <v>1785</v>
      </c>
      <c r="D888" s="58" t="s">
        <v>516</v>
      </c>
      <c r="E888" s="58" t="s">
        <v>511</v>
      </c>
      <c r="F888" s="58" t="s">
        <v>1776</v>
      </c>
      <c r="G888" s="57" t="s">
        <v>3569</v>
      </c>
      <c r="H888" s="42" t="s">
        <v>154</v>
      </c>
    </row>
    <row r="889" spans="1:8" s="55" customFormat="1" x14ac:dyDescent="0.2">
      <c r="A889" s="77">
        <v>887</v>
      </c>
      <c r="B889" s="58" t="s">
        <v>576</v>
      </c>
      <c r="C889" s="58" t="s">
        <v>1785</v>
      </c>
      <c r="D889" s="58" t="s">
        <v>516</v>
      </c>
      <c r="E889" s="58" t="s">
        <v>511</v>
      </c>
      <c r="F889" s="58" t="s">
        <v>1776</v>
      </c>
      <c r="G889" s="57" t="s">
        <v>3570</v>
      </c>
      <c r="H889" s="42" t="s">
        <v>608</v>
      </c>
    </row>
    <row r="890" spans="1:8" s="55" customFormat="1" x14ac:dyDescent="0.2">
      <c r="A890" s="77">
        <v>888</v>
      </c>
      <c r="B890" s="58" t="s">
        <v>576</v>
      </c>
      <c r="C890" s="58" t="s">
        <v>1785</v>
      </c>
      <c r="D890" s="58" t="s">
        <v>516</v>
      </c>
      <c r="E890" s="58" t="s">
        <v>511</v>
      </c>
      <c r="F890" s="58" t="s">
        <v>1776</v>
      </c>
      <c r="G890" s="57" t="s">
        <v>3571</v>
      </c>
      <c r="H890" s="42" t="s">
        <v>226</v>
      </c>
    </row>
    <row r="891" spans="1:8" s="55" customFormat="1" x14ac:dyDescent="0.2">
      <c r="A891" s="77">
        <v>889</v>
      </c>
      <c r="B891" s="58" t="s">
        <v>576</v>
      </c>
      <c r="C891" s="58" t="s">
        <v>1785</v>
      </c>
      <c r="D891" s="58" t="s">
        <v>516</v>
      </c>
      <c r="E891" s="58" t="s">
        <v>511</v>
      </c>
      <c r="F891" s="58" t="s">
        <v>1776</v>
      </c>
      <c r="G891" s="57" t="s">
        <v>3572</v>
      </c>
      <c r="H891" s="42" t="s">
        <v>231</v>
      </c>
    </row>
    <row r="892" spans="1:8" s="55" customFormat="1" x14ac:dyDescent="0.2">
      <c r="A892" s="77">
        <v>890</v>
      </c>
      <c r="B892" s="58" t="s">
        <v>576</v>
      </c>
      <c r="C892" s="58" t="s">
        <v>1785</v>
      </c>
      <c r="D892" s="58" t="s">
        <v>516</v>
      </c>
      <c r="E892" s="58" t="s">
        <v>511</v>
      </c>
      <c r="F892" s="58" t="s">
        <v>1776</v>
      </c>
      <c r="G892" s="57" t="s">
        <v>3573</v>
      </c>
      <c r="H892" s="42" t="s">
        <v>232</v>
      </c>
    </row>
    <row r="893" spans="1:8" s="55" customFormat="1" x14ac:dyDescent="0.2">
      <c r="A893" s="77">
        <v>891</v>
      </c>
      <c r="B893" s="58" t="s">
        <v>576</v>
      </c>
      <c r="C893" s="58" t="s">
        <v>1785</v>
      </c>
      <c r="D893" s="58" t="s">
        <v>516</v>
      </c>
      <c r="E893" s="58" t="s">
        <v>511</v>
      </c>
      <c r="F893" s="58" t="s">
        <v>1776</v>
      </c>
      <c r="G893" s="57" t="s">
        <v>3574</v>
      </c>
      <c r="H893" s="42" t="s">
        <v>157</v>
      </c>
    </row>
    <row r="894" spans="1:8" s="55" customFormat="1" x14ac:dyDescent="0.2">
      <c r="A894" s="77">
        <v>892</v>
      </c>
      <c r="B894" s="58" t="s">
        <v>576</v>
      </c>
      <c r="C894" s="58" t="s">
        <v>1785</v>
      </c>
      <c r="D894" s="58" t="s">
        <v>516</v>
      </c>
      <c r="E894" s="58" t="s">
        <v>511</v>
      </c>
      <c r="F894" s="58" t="s">
        <v>1776</v>
      </c>
      <c r="G894" s="57" t="s">
        <v>3575</v>
      </c>
      <c r="H894" s="42" t="s">
        <v>609</v>
      </c>
    </row>
    <row r="895" spans="1:8" s="55" customFormat="1" x14ac:dyDescent="0.2">
      <c r="A895" s="77">
        <v>893</v>
      </c>
      <c r="B895" s="58" t="s">
        <v>576</v>
      </c>
      <c r="C895" s="58" t="s">
        <v>1785</v>
      </c>
      <c r="D895" s="58" t="s">
        <v>516</v>
      </c>
      <c r="E895" s="58" t="s">
        <v>511</v>
      </c>
      <c r="F895" s="58" t="s">
        <v>1776</v>
      </c>
      <c r="G895" s="57" t="s">
        <v>3576</v>
      </c>
      <c r="H895" s="42" t="s">
        <v>159</v>
      </c>
    </row>
    <row r="896" spans="1:8" s="55" customFormat="1" x14ac:dyDescent="0.2">
      <c r="A896" s="77">
        <v>894</v>
      </c>
      <c r="B896" s="58" t="s">
        <v>576</v>
      </c>
      <c r="C896" s="58" t="s">
        <v>1785</v>
      </c>
      <c r="D896" s="58" t="s">
        <v>516</v>
      </c>
      <c r="E896" s="58" t="s">
        <v>511</v>
      </c>
      <c r="F896" s="58" t="s">
        <v>1776</v>
      </c>
      <c r="G896" s="57" t="s">
        <v>3577</v>
      </c>
      <c r="H896" s="42" t="s">
        <v>2348</v>
      </c>
    </row>
    <row r="897" spans="1:8" s="55" customFormat="1" x14ac:dyDescent="0.2">
      <c r="A897" s="77">
        <v>895</v>
      </c>
      <c r="B897" s="58" t="s">
        <v>576</v>
      </c>
      <c r="C897" s="58" t="s">
        <v>1785</v>
      </c>
      <c r="D897" s="58" t="s">
        <v>516</v>
      </c>
      <c r="E897" s="58" t="s">
        <v>511</v>
      </c>
      <c r="F897" s="58" t="s">
        <v>1776</v>
      </c>
      <c r="G897" s="57" t="s">
        <v>3578</v>
      </c>
      <c r="H897" s="42" t="s">
        <v>163</v>
      </c>
    </row>
    <row r="898" spans="1:8" s="55" customFormat="1" x14ac:dyDescent="0.2">
      <c r="A898" s="77">
        <v>896</v>
      </c>
      <c r="B898" s="58" t="s">
        <v>576</v>
      </c>
      <c r="C898" s="58" t="s">
        <v>1785</v>
      </c>
      <c r="D898" s="58" t="s">
        <v>516</v>
      </c>
      <c r="E898" s="58" t="s">
        <v>511</v>
      </c>
      <c r="F898" s="58" t="s">
        <v>1776</v>
      </c>
      <c r="G898" s="57" t="s">
        <v>3579</v>
      </c>
      <c r="H898" s="42" t="s">
        <v>227</v>
      </c>
    </row>
    <row r="899" spans="1:8" s="55" customFormat="1" x14ac:dyDescent="0.2">
      <c r="A899" s="77">
        <v>897</v>
      </c>
      <c r="B899" s="58" t="s">
        <v>576</v>
      </c>
      <c r="C899" s="58" t="s">
        <v>1785</v>
      </c>
      <c r="D899" s="58" t="s">
        <v>516</v>
      </c>
      <c r="E899" s="58" t="s">
        <v>511</v>
      </c>
      <c r="F899" s="58" t="s">
        <v>1776</v>
      </c>
      <c r="G899" s="57" t="s">
        <v>3580</v>
      </c>
      <c r="H899" s="42" t="s">
        <v>164</v>
      </c>
    </row>
    <row r="900" spans="1:8" s="55" customFormat="1" x14ac:dyDescent="0.2">
      <c r="A900" s="77">
        <v>898</v>
      </c>
      <c r="B900" s="58" t="s">
        <v>576</v>
      </c>
      <c r="C900" s="58" t="s">
        <v>1785</v>
      </c>
      <c r="D900" s="58" t="s">
        <v>516</v>
      </c>
      <c r="E900" s="58" t="s">
        <v>511</v>
      </c>
      <c r="F900" s="58" t="s">
        <v>1776</v>
      </c>
      <c r="G900" s="57" t="s">
        <v>3581</v>
      </c>
      <c r="H900" s="42" t="s">
        <v>228</v>
      </c>
    </row>
    <row r="901" spans="1:8" s="55" customFormat="1" x14ac:dyDescent="0.2">
      <c r="A901" s="77">
        <v>899</v>
      </c>
      <c r="B901" s="58" t="s">
        <v>576</v>
      </c>
      <c r="C901" s="58" t="s">
        <v>1785</v>
      </c>
      <c r="D901" s="58" t="s">
        <v>516</v>
      </c>
      <c r="E901" s="58" t="s">
        <v>511</v>
      </c>
      <c r="F901" s="58" t="s">
        <v>1776</v>
      </c>
      <c r="G901" s="57" t="s">
        <v>3582</v>
      </c>
      <c r="H901" s="42" t="s">
        <v>165</v>
      </c>
    </row>
    <row r="902" spans="1:8" s="55" customFormat="1" x14ac:dyDescent="0.2">
      <c r="A902" s="77">
        <v>900</v>
      </c>
      <c r="B902" s="58" t="s">
        <v>576</v>
      </c>
      <c r="C902" s="58" t="s">
        <v>1785</v>
      </c>
      <c r="D902" s="58" t="s">
        <v>516</v>
      </c>
      <c r="E902" s="58" t="s">
        <v>511</v>
      </c>
      <c r="F902" s="58" t="s">
        <v>1776</v>
      </c>
      <c r="G902" s="57" t="s">
        <v>3583</v>
      </c>
      <c r="H902" s="42" t="s">
        <v>229</v>
      </c>
    </row>
    <row r="903" spans="1:8" s="55" customFormat="1" x14ac:dyDescent="0.2">
      <c r="A903" s="77">
        <v>901</v>
      </c>
      <c r="B903" s="58" t="s">
        <v>576</v>
      </c>
      <c r="C903" s="58" t="s">
        <v>1785</v>
      </c>
      <c r="D903" s="58" t="s">
        <v>516</v>
      </c>
      <c r="E903" s="58" t="s">
        <v>511</v>
      </c>
      <c r="F903" s="58" t="s">
        <v>1776</v>
      </c>
      <c r="G903" s="57" t="s">
        <v>3584</v>
      </c>
      <c r="H903" s="42" t="s">
        <v>166</v>
      </c>
    </row>
    <row r="904" spans="1:8" s="55" customFormat="1" x14ac:dyDescent="0.2">
      <c r="A904" s="77">
        <v>902</v>
      </c>
      <c r="B904" s="58" t="s">
        <v>576</v>
      </c>
      <c r="C904" s="58" t="s">
        <v>1785</v>
      </c>
      <c r="D904" s="58" t="s">
        <v>516</v>
      </c>
      <c r="E904" s="58" t="s">
        <v>511</v>
      </c>
      <c r="F904" s="58" t="s">
        <v>1776</v>
      </c>
      <c r="G904" s="57" t="s">
        <v>3585</v>
      </c>
      <c r="H904" s="42" t="s">
        <v>230</v>
      </c>
    </row>
    <row r="905" spans="1:8" s="55" customFormat="1" x14ac:dyDescent="0.2">
      <c r="A905" s="77">
        <v>903</v>
      </c>
      <c r="B905" s="58" t="s">
        <v>576</v>
      </c>
      <c r="C905" s="58" t="s">
        <v>1785</v>
      </c>
      <c r="D905" s="58" t="s">
        <v>516</v>
      </c>
      <c r="E905" s="58" t="s">
        <v>511</v>
      </c>
      <c r="F905" s="58" t="s">
        <v>1776</v>
      </c>
      <c r="G905" s="57" t="s">
        <v>3586</v>
      </c>
      <c r="H905" s="42" t="s">
        <v>727</v>
      </c>
    </row>
    <row r="906" spans="1:8" s="55" customFormat="1" x14ac:dyDescent="0.2">
      <c r="A906" s="77">
        <v>904</v>
      </c>
      <c r="B906" s="58" t="s">
        <v>576</v>
      </c>
      <c r="C906" s="58" t="s">
        <v>1785</v>
      </c>
      <c r="D906" s="58" t="s">
        <v>516</v>
      </c>
      <c r="E906" s="58" t="s">
        <v>511</v>
      </c>
      <c r="F906" s="58" t="s">
        <v>1776</v>
      </c>
      <c r="G906" s="57" t="s">
        <v>3587</v>
      </c>
      <c r="H906" s="42" t="s">
        <v>718</v>
      </c>
    </row>
    <row r="907" spans="1:8" s="55" customFormat="1" x14ac:dyDescent="0.2">
      <c r="A907" s="77">
        <v>905</v>
      </c>
      <c r="B907" s="58" t="s">
        <v>576</v>
      </c>
      <c r="C907" s="58" t="s">
        <v>1785</v>
      </c>
      <c r="D907" s="58" t="s">
        <v>516</v>
      </c>
      <c r="E907" s="58" t="s">
        <v>511</v>
      </c>
      <c r="F907" s="58" t="s">
        <v>1776</v>
      </c>
      <c r="G907" s="57" t="s">
        <v>3588</v>
      </c>
      <c r="H907" s="42" t="s">
        <v>722</v>
      </c>
    </row>
    <row r="908" spans="1:8" s="55" customFormat="1" x14ac:dyDescent="0.2">
      <c r="A908" s="77">
        <v>906</v>
      </c>
      <c r="B908" s="58" t="s">
        <v>576</v>
      </c>
      <c r="C908" s="58" t="s">
        <v>1785</v>
      </c>
      <c r="D908" s="58" t="s">
        <v>516</v>
      </c>
      <c r="E908" s="58" t="s">
        <v>511</v>
      </c>
      <c r="F908" s="58" t="s">
        <v>1776</v>
      </c>
      <c r="G908" s="57" t="s">
        <v>3589</v>
      </c>
      <c r="H908" s="42" t="s">
        <v>728</v>
      </c>
    </row>
    <row r="909" spans="1:8" s="55" customFormat="1" x14ac:dyDescent="0.2">
      <c r="A909" s="77">
        <v>907</v>
      </c>
      <c r="B909" s="58" t="s">
        <v>576</v>
      </c>
      <c r="C909" s="58" t="s">
        <v>1785</v>
      </c>
      <c r="D909" s="58" t="s">
        <v>516</v>
      </c>
      <c r="E909" s="58" t="s">
        <v>511</v>
      </c>
      <c r="F909" s="58" t="s">
        <v>1776</v>
      </c>
      <c r="G909" s="57" t="s">
        <v>3590</v>
      </c>
      <c r="H909" s="42" t="s">
        <v>720</v>
      </c>
    </row>
    <row r="910" spans="1:8" s="55" customFormat="1" x14ac:dyDescent="0.2">
      <c r="A910" s="77">
        <v>908</v>
      </c>
      <c r="B910" s="58" t="s">
        <v>576</v>
      </c>
      <c r="C910" s="58" t="s">
        <v>1785</v>
      </c>
      <c r="D910" s="58" t="s">
        <v>516</v>
      </c>
      <c r="E910" s="58" t="s">
        <v>511</v>
      </c>
      <c r="F910" s="58" t="s">
        <v>1776</v>
      </c>
      <c r="G910" s="57" t="s">
        <v>3591</v>
      </c>
      <c r="H910" s="42" t="s">
        <v>724</v>
      </c>
    </row>
    <row r="911" spans="1:8" s="55" customFormat="1" x14ac:dyDescent="0.2">
      <c r="A911" s="77">
        <v>909</v>
      </c>
      <c r="B911" s="58" t="s">
        <v>577</v>
      </c>
      <c r="C911" s="58" t="s">
        <v>1786</v>
      </c>
      <c r="D911" s="58" t="s">
        <v>512</v>
      </c>
      <c r="E911" s="58" t="s">
        <v>518</v>
      </c>
      <c r="F911" s="58" t="s">
        <v>1773</v>
      </c>
      <c r="G911" s="57" t="s">
        <v>3271</v>
      </c>
      <c r="H911" s="42" t="s">
        <v>223</v>
      </c>
    </row>
    <row r="912" spans="1:8" s="55" customFormat="1" x14ac:dyDescent="0.2">
      <c r="A912" s="77">
        <v>910</v>
      </c>
      <c r="B912" s="58" t="s">
        <v>577</v>
      </c>
      <c r="C912" s="58" t="s">
        <v>1786</v>
      </c>
      <c r="D912" s="58" t="s">
        <v>512</v>
      </c>
      <c r="E912" s="58" t="s">
        <v>518</v>
      </c>
      <c r="F912" s="58" t="s">
        <v>1773</v>
      </c>
      <c r="G912" s="57" t="s">
        <v>3272</v>
      </c>
      <c r="H912" s="42" t="s">
        <v>224</v>
      </c>
    </row>
    <row r="913" spans="1:8" s="55" customFormat="1" x14ac:dyDescent="0.2">
      <c r="A913" s="77">
        <v>911</v>
      </c>
      <c r="B913" s="58" t="s">
        <v>577</v>
      </c>
      <c r="C913" s="58" t="s">
        <v>1786</v>
      </c>
      <c r="D913" s="58" t="s">
        <v>512</v>
      </c>
      <c r="E913" s="58" t="s">
        <v>518</v>
      </c>
      <c r="F913" s="58" t="s">
        <v>1773</v>
      </c>
      <c r="G913" s="57" t="s">
        <v>3273</v>
      </c>
      <c r="H913" s="42" t="s">
        <v>225</v>
      </c>
    </row>
    <row r="914" spans="1:8" s="55" customFormat="1" x14ac:dyDescent="0.2">
      <c r="A914" s="77">
        <v>912</v>
      </c>
      <c r="B914" s="58" t="s">
        <v>577</v>
      </c>
      <c r="C914" s="58" t="s">
        <v>1786</v>
      </c>
      <c r="D914" s="58" t="s">
        <v>512</v>
      </c>
      <c r="E914" s="58" t="s">
        <v>518</v>
      </c>
      <c r="F914" s="58" t="s">
        <v>1773</v>
      </c>
      <c r="G914" s="57" t="s">
        <v>3274</v>
      </c>
      <c r="H914" s="42" t="s">
        <v>233</v>
      </c>
    </row>
    <row r="915" spans="1:8" s="55" customFormat="1" x14ac:dyDescent="0.2">
      <c r="A915" s="77">
        <v>913</v>
      </c>
      <c r="B915" s="58" t="s">
        <v>577</v>
      </c>
      <c r="C915" s="58" t="s">
        <v>1786</v>
      </c>
      <c r="D915" s="58" t="s">
        <v>512</v>
      </c>
      <c r="E915" s="58" t="s">
        <v>518</v>
      </c>
      <c r="F915" s="58" t="s">
        <v>1773</v>
      </c>
      <c r="G915" s="57" t="s">
        <v>3275</v>
      </c>
      <c r="H915" s="42" t="s">
        <v>234</v>
      </c>
    </row>
    <row r="916" spans="1:8" s="55" customFormat="1" x14ac:dyDescent="0.2">
      <c r="A916" s="77">
        <v>914</v>
      </c>
      <c r="B916" s="58" t="s">
        <v>577</v>
      </c>
      <c r="C916" s="58" t="s">
        <v>1786</v>
      </c>
      <c r="D916" s="58" t="s">
        <v>512</v>
      </c>
      <c r="E916" s="58" t="s">
        <v>518</v>
      </c>
      <c r="F916" s="58" t="s">
        <v>1773</v>
      </c>
      <c r="G916" s="57" t="s">
        <v>3276</v>
      </c>
      <c r="H916" s="42" t="s">
        <v>235</v>
      </c>
    </row>
    <row r="917" spans="1:8" s="55" customFormat="1" x14ac:dyDescent="0.2">
      <c r="A917" s="77">
        <v>915</v>
      </c>
      <c r="B917" s="58" t="s">
        <v>577</v>
      </c>
      <c r="C917" s="58" t="s">
        <v>1786</v>
      </c>
      <c r="D917" s="58" t="s">
        <v>512</v>
      </c>
      <c r="E917" s="58" t="s">
        <v>518</v>
      </c>
      <c r="F917" s="58" t="s">
        <v>1773</v>
      </c>
      <c r="G917" s="57" t="s">
        <v>3277</v>
      </c>
      <c r="H917" s="42" t="s">
        <v>236</v>
      </c>
    </row>
    <row r="918" spans="1:8" s="55" customFormat="1" x14ac:dyDescent="0.2">
      <c r="A918" s="77">
        <v>916</v>
      </c>
      <c r="B918" s="58" t="s">
        <v>577</v>
      </c>
      <c r="C918" s="58" t="s">
        <v>1786</v>
      </c>
      <c r="D918" s="58" t="s">
        <v>512</v>
      </c>
      <c r="E918" s="58" t="s">
        <v>518</v>
      </c>
      <c r="F918" s="58" t="s">
        <v>1773</v>
      </c>
      <c r="G918" s="57" t="s">
        <v>3278</v>
      </c>
      <c r="H918" s="42" t="s">
        <v>237</v>
      </c>
    </row>
    <row r="919" spans="1:8" s="55" customFormat="1" x14ac:dyDescent="0.2">
      <c r="A919" s="77">
        <v>917</v>
      </c>
      <c r="B919" s="58" t="s">
        <v>577</v>
      </c>
      <c r="C919" s="58" t="s">
        <v>1786</v>
      </c>
      <c r="D919" s="58" t="s">
        <v>512</v>
      </c>
      <c r="E919" s="58" t="s">
        <v>518</v>
      </c>
      <c r="F919" s="58" t="s">
        <v>1773</v>
      </c>
      <c r="G919" s="57" t="s">
        <v>3279</v>
      </c>
      <c r="H919" s="42" t="s">
        <v>606</v>
      </c>
    </row>
    <row r="920" spans="1:8" s="55" customFormat="1" x14ac:dyDescent="0.2">
      <c r="A920" s="77">
        <v>918</v>
      </c>
      <c r="B920" s="58" t="s">
        <v>577</v>
      </c>
      <c r="C920" s="58" t="s">
        <v>1786</v>
      </c>
      <c r="D920" s="58" t="s">
        <v>512</v>
      </c>
      <c r="E920" s="58" t="s">
        <v>518</v>
      </c>
      <c r="F920" s="58" t="s">
        <v>1773</v>
      </c>
      <c r="G920" s="57" t="s">
        <v>3280</v>
      </c>
      <c r="H920" s="42" t="s">
        <v>607</v>
      </c>
    </row>
    <row r="921" spans="1:8" s="55" customFormat="1" x14ac:dyDescent="0.2">
      <c r="A921" s="77">
        <v>919</v>
      </c>
      <c r="B921" s="58" t="s">
        <v>577</v>
      </c>
      <c r="C921" s="58" t="s">
        <v>1786</v>
      </c>
      <c r="D921" s="58" t="s">
        <v>512</v>
      </c>
      <c r="E921" s="58" t="s">
        <v>518</v>
      </c>
      <c r="F921" s="58" t="s">
        <v>1773</v>
      </c>
      <c r="G921" s="57" t="s">
        <v>3281</v>
      </c>
      <c r="H921" s="42" t="s">
        <v>226</v>
      </c>
    </row>
    <row r="922" spans="1:8" s="55" customFormat="1" x14ac:dyDescent="0.2">
      <c r="A922" s="77">
        <v>920</v>
      </c>
      <c r="B922" s="58" t="s">
        <v>577</v>
      </c>
      <c r="C922" s="58" t="s">
        <v>1786</v>
      </c>
      <c r="D922" s="58" t="s">
        <v>512</v>
      </c>
      <c r="E922" s="58" t="s">
        <v>518</v>
      </c>
      <c r="F922" s="58" t="s">
        <v>1773</v>
      </c>
      <c r="G922" s="57" t="s">
        <v>3282</v>
      </c>
      <c r="H922" s="42" t="s">
        <v>231</v>
      </c>
    </row>
    <row r="923" spans="1:8" s="55" customFormat="1" x14ac:dyDescent="0.2">
      <c r="A923" s="77">
        <v>921</v>
      </c>
      <c r="B923" s="58" t="s">
        <v>577</v>
      </c>
      <c r="C923" s="58" t="s">
        <v>1786</v>
      </c>
      <c r="D923" s="58" t="s">
        <v>512</v>
      </c>
      <c r="E923" s="58" t="s">
        <v>518</v>
      </c>
      <c r="F923" s="58" t="s">
        <v>1773</v>
      </c>
      <c r="G923" s="57" t="s">
        <v>3283</v>
      </c>
      <c r="H923" s="42" t="s">
        <v>232</v>
      </c>
    </row>
    <row r="924" spans="1:8" s="55" customFormat="1" x14ac:dyDescent="0.2">
      <c r="A924" s="77">
        <v>922</v>
      </c>
      <c r="B924" s="58" t="s">
        <v>577</v>
      </c>
      <c r="C924" s="58" t="s">
        <v>1786</v>
      </c>
      <c r="D924" s="58" t="s">
        <v>512</v>
      </c>
      <c r="E924" s="58" t="s">
        <v>518</v>
      </c>
      <c r="F924" s="58" t="s">
        <v>1773</v>
      </c>
      <c r="G924" s="57" t="s">
        <v>3284</v>
      </c>
      <c r="H924" s="42" t="s">
        <v>238</v>
      </c>
    </row>
    <row r="925" spans="1:8" s="55" customFormat="1" x14ac:dyDescent="0.2">
      <c r="A925" s="77">
        <v>923</v>
      </c>
      <c r="B925" s="58" t="s">
        <v>577</v>
      </c>
      <c r="C925" s="58" t="s">
        <v>1786</v>
      </c>
      <c r="D925" s="58" t="s">
        <v>512</v>
      </c>
      <c r="E925" s="58" t="s">
        <v>518</v>
      </c>
      <c r="F925" s="58" t="s">
        <v>1773</v>
      </c>
      <c r="G925" s="57" t="s">
        <v>3285</v>
      </c>
      <c r="H925" s="42" t="s">
        <v>239</v>
      </c>
    </row>
    <row r="926" spans="1:8" s="55" customFormat="1" x14ac:dyDescent="0.2">
      <c r="A926" s="77">
        <v>924</v>
      </c>
      <c r="B926" s="58" t="s">
        <v>577</v>
      </c>
      <c r="C926" s="58" t="s">
        <v>1786</v>
      </c>
      <c r="D926" s="58" t="s">
        <v>512</v>
      </c>
      <c r="E926" s="58" t="s">
        <v>518</v>
      </c>
      <c r="F926" s="58" t="s">
        <v>1773</v>
      </c>
      <c r="G926" s="57" t="s">
        <v>3286</v>
      </c>
      <c r="H926" s="42" t="s">
        <v>717</v>
      </c>
    </row>
    <row r="927" spans="1:8" s="55" customFormat="1" x14ac:dyDescent="0.2">
      <c r="A927" s="77">
        <v>925</v>
      </c>
      <c r="B927" s="58" t="s">
        <v>577</v>
      </c>
      <c r="C927" s="58" t="s">
        <v>1786</v>
      </c>
      <c r="D927" s="58" t="s">
        <v>512</v>
      </c>
      <c r="E927" s="58" t="s">
        <v>518</v>
      </c>
      <c r="F927" s="58" t="s">
        <v>1773</v>
      </c>
      <c r="G927" s="57" t="s">
        <v>3287</v>
      </c>
      <c r="H927" s="42" t="s">
        <v>718</v>
      </c>
    </row>
    <row r="928" spans="1:8" s="55" customFormat="1" x14ac:dyDescent="0.2">
      <c r="A928" s="77">
        <v>926</v>
      </c>
      <c r="B928" s="58" t="s">
        <v>577</v>
      </c>
      <c r="C928" s="58" t="s">
        <v>1786</v>
      </c>
      <c r="D928" s="58" t="s">
        <v>512</v>
      </c>
      <c r="E928" s="58" t="s">
        <v>518</v>
      </c>
      <c r="F928" s="58" t="s">
        <v>1773</v>
      </c>
      <c r="G928" s="57" t="s">
        <v>3288</v>
      </c>
      <c r="H928" s="42" t="s">
        <v>722</v>
      </c>
    </row>
    <row r="929" spans="1:8" s="55" customFormat="1" x14ac:dyDescent="0.2">
      <c r="A929" s="77">
        <v>927</v>
      </c>
      <c r="B929" s="58" t="s">
        <v>577</v>
      </c>
      <c r="C929" s="58" t="s">
        <v>1786</v>
      </c>
      <c r="D929" s="58" t="s">
        <v>512</v>
      </c>
      <c r="E929" s="58" t="s">
        <v>518</v>
      </c>
      <c r="F929" s="58" t="s">
        <v>1773</v>
      </c>
      <c r="G929" s="57" t="s">
        <v>3289</v>
      </c>
      <c r="H929" s="42" t="s">
        <v>719</v>
      </c>
    </row>
    <row r="930" spans="1:8" s="55" customFormat="1" x14ac:dyDescent="0.2">
      <c r="A930" s="77">
        <v>928</v>
      </c>
      <c r="B930" s="58" t="s">
        <v>577</v>
      </c>
      <c r="C930" s="58" t="s">
        <v>1786</v>
      </c>
      <c r="D930" s="58" t="s">
        <v>512</v>
      </c>
      <c r="E930" s="58" t="s">
        <v>518</v>
      </c>
      <c r="F930" s="58" t="s">
        <v>1773</v>
      </c>
      <c r="G930" s="57" t="s">
        <v>3290</v>
      </c>
      <c r="H930" s="42" t="s">
        <v>720</v>
      </c>
    </row>
    <row r="931" spans="1:8" s="55" customFormat="1" x14ac:dyDescent="0.2">
      <c r="A931" s="77">
        <v>929</v>
      </c>
      <c r="B931" s="58" t="s">
        <v>577</v>
      </c>
      <c r="C931" s="58" t="s">
        <v>1786</v>
      </c>
      <c r="D931" s="58" t="s">
        <v>512</v>
      </c>
      <c r="E931" s="58" t="s">
        <v>518</v>
      </c>
      <c r="F931" s="58" t="s">
        <v>1773</v>
      </c>
      <c r="G931" s="57" t="s">
        <v>3291</v>
      </c>
      <c r="H931" s="42" t="s">
        <v>724</v>
      </c>
    </row>
    <row r="932" spans="1:8" s="55" customFormat="1" x14ac:dyDescent="0.2">
      <c r="A932" s="77">
        <v>930</v>
      </c>
      <c r="B932" s="58" t="s">
        <v>577</v>
      </c>
      <c r="C932" s="58" t="s">
        <v>1786</v>
      </c>
      <c r="D932" s="58" t="s">
        <v>512</v>
      </c>
      <c r="E932" s="58" t="s">
        <v>511</v>
      </c>
      <c r="F932" s="58" t="s">
        <v>1774</v>
      </c>
      <c r="G932" s="57" t="s">
        <v>3292</v>
      </c>
      <c r="H932" s="42" t="s">
        <v>223</v>
      </c>
    </row>
    <row r="933" spans="1:8" s="55" customFormat="1" x14ac:dyDescent="0.2">
      <c r="A933" s="77">
        <v>931</v>
      </c>
      <c r="B933" s="58" t="s">
        <v>577</v>
      </c>
      <c r="C933" s="58" t="s">
        <v>1786</v>
      </c>
      <c r="D933" s="58" t="s">
        <v>512</v>
      </c>
      <c r="E933" s="58" t="s">
        <v>511</v>
      </c>
      <c r="F933" s="58" t="s">
        <v>1774</v>
      </c>
      <c r="G933" s="57" t="s">
        <v>3293</v>
      </c>
      <c r="H933" s="42" t="s">
        <v>224</v>
      </c>
    </row>
    <row r="934" spans="1:8" s="55" customFormat="1" x14ac:dyDescent="0.2">
      <c r="A934" s="77">
        <v>932</v>
      </c>
      <c r="B934" s="58" t="s">
        <v>577</v>
      </c>
      <c r="C934" s="58" t="s">
        <v>1786</v>
      </c>
      <c r="D934" s="58" t="s">
        <v>512</v>
      </c>
      <c r="E934" s="58" t="s">
        <v>511</v>
      </c>
      <c r="F934" s="58" t="s">
        <v>1774</v>
      </c>
      <c r="G934" s="57" t="s">
        <v>3294</v>
      </c>
      <c r="H934" s="42" t="s">
        <v>225</v>
      </c>
    </row>
    <row r="935" spans="1:8" s="55" customFormat="1" x14ac:dyDescent="0.2">
      <c r="A935" s="77">
        <v>933</v>
      </c>
      <c r="B935" s="58" t="s">
        <v>577</v>
      </c>
      <c r="C935" s="58" t="s">
        <v>1786</v>
      </c>
      <c r="D935" s="58" t="s">
        <v>512</v>
      </c>
      <c r="E935" s="58" t="s">
        <v>511</v>
      </c>
      <c r="F935" s="58" t="s">
        <v>1774</v>
      </c>
      <c r="G935" s="57" t="s">
        <v>3295</v>
      </c>
      <c r="H935" s="42" t="s">
        <v>233</v>
      </c>
    </row>
    <row r="936" spans="1:8" s="55" customFormat="1" x14ac:dyDescent="0.2">
      <c r="A936" s="77">
        <v>934</v>
      </c>
      <c r="B936" s="58" t="s">
        <v>577</v>
      </c>
      <c r="C936" s="58" t="s">
        <v>1786</v>
      </c>
      <c r="D936" s="58" t="s">
        <v>512</v>
      </c>
      <c r="E936" s="58" t="s">
        <v>511</v>
      </c>
      <c r="F936" s="58" t="s">
        <v>1774</v>
      </c>
      <c r="G936" s="57" t="s">
        <v>3296</v>
      </c>
      <c r="H936" s="42" t="s">
        <v>234</v>
      </c>
    </row>
    <row r="937" spans="1:8" s="55" customFormat="1" x14ac:dyDescent="0.2">
      <c r="A937" s="77">
        <v>935</v>
      </c>
      <c r="B937" s="58" t="s">
        <v>577</v>
      </c>
      <c r="C937" s="58" t="s">
        <v>1786</v>
      </c>
      <c r="D937" s="58" t="s">
        <v>512</v>
      </c>
      <c r="E937" s="58" t="s">
        <v>511</v>
      </c>
      <c r="F937" s="58" t="s">
        <v>1774</v>
      </c>
      <c r="G937" s="57" t="s">
        <v>3297</v>
      </c>
      <c r="H937" s="42" t="s">
        <v>235</v>
      </c>
    </row>
    <row r="938" spans="1:8" s="55" customFormat="1" x14ac:dyDescent="0.2">
      <c r="A938" s="77">
        <v>936</v>
      </c>
      <c r="B938" s="58" t="s">
        <v>577</v>
      </c>
      <c r="C938" s="58" t="s">
        <v>1786</v>
      </c>
      <c r="D938" s="58" t="s">
        <v>512</v>
      </c>
      <c r="E938" s="58" t="s">
        <v>511</v>
      </c>
      <c r="F938" s="58" t="s">
        <v>1774</v>
      </c>
      <c r="G938" s="57" t="s">
        <v>3298</v>
      </c>
      <c r="H938" s="42" t="s">
        <v>236</v>
      </c>
    </row>
    <row r="939" spans="1:8" s="55" customFormat="1" x14ac:dyDescent="0.2">
      <c r="A939" s="77">
        <v>937</v>
      </c>
      <c r="B939" s="58" t="s">
        <v>577</v>
      </c>
      <c r="C939" s="58" t="s">
        <v>1786</v>
      </c>
      <c r="D939" s="58" t="s">
        <v>512</v>
      </c>
      <c r="E939" s="58" t="s">
        <v>511</v>
      </c>
      <c r="F939" s="58" t="s">
        <v>1774</v>
      </c>
      <c r="G939" s="57" t="s">
        <v>3299</v>
      </c>
      <c r="H939" s="42" t="s">
        <v>237</v>
      </c>
    </row>
    <row r="940" spans="1:8" s="55" customFormat="1" x14ac:dyDescent="0.2">
      <c r="A940" s="77">
        <v>938</v>
      </c>
      <c r="B940" s="58" t="s">
        <v>577</v>
      </c>
      <c r="C940" s="58" t="s">
        <v>1786</v>
      </c>
      <c r="D940" s="58" t="s">
        <v>512</v>
      </c>
      <c r="E940" s="58" t="s">
        <v>511</v>
      </c>
      <c r="F940" s="58" t="s">
        <v>1774</v>
      </c>
      <c r="G940" s="57" t="s">
        <v>3300</v>
      </c>
      <c r="H940" s="42" t="s">
        <v>606</v>
      </c>
    </row>
    <row r="941" spans="1:8" s="55" customFormat="1" x14ac:dyDescent="0.2">
      <c r="A941" s="77">
        <v>939</v>
      </c>
      <c r="B941" s="58" t="s">
        <v>577</v>
      </c>
      <c r="C941" s="58" t="s">
        <v>1786</v>
      </c>
      <c r="D941" s="58" t="s">
        <v>512</v>
      </c>
      <c r="E941" s="58" t="s">
        <v>511</v>
      </c>
      <c r="F941" s="58" t="s">
        <v>1774</v>
      </c>
      <c r="G941" s="57" t="s">
        <v>3301</v>
      </c>
      <c r="H941" s="42" t="s">
        <v>607</v>
      </c>
    </row>
    <row r="942" spans="1:8" s="55" customFormat="1" x14ac:dyDescent="0.2">
      <c r="A942" s="77">
        <v>940</v>
      </c>
      <c r="B942" s="58" t="s">
        <v>577</v>
      </c>
      <c r="C942" s="58" t="s">
        <v>1786</v>
      </c>
      <c r="D942" s="58" t="s">
        <v>512</v>
      </c>
      <c r="E942" s="58" t="s">
        <v>511</v>
      </c>
      <c r="F942" s="58" t="s">
        <v>1774</v>
      </c>
      <c r="G942" s="57" t="s">
        <v>3302</v>
      </c>
      <c r="H942" s="42" t="s">
        <v>226</v>
      </c>
    </row>
    <row r="943" spans="1:8" s="55" customFormat="1" x14ac:dyDescent="0.2">
      <c r="A943" s="77">
        <v>941</v>
      </c>
      <c r="B943" s="58" t="s">
        <v>577</v>
      </c>
      <c r="C943" s="58" t="s">
        <v>1786</v>
      </c>
      <c r="D943" s="58" t="s">
        <v>512</v>
      </c>
      <c r="E943" s="58" t="s">
        <v>511</v>
      </c>
      <c r="F943" s="58" t="s">
        <v>1774</v>
      </c>
      <c r="G943" s="57" t="s">
        <v>3303</v>
      </c>
      <c r="H943" s="42" t="s">
        <v>231</v>
      </c>
    </row>
    <row r="944" spans="1:8" s="55" customFormat="1" x14ac:dyDescent="0.2">
      <c r="A944" s="77">
        <v>942</v>
      </c>
      <c r="B944" s="58" t="s">
        <v>577</v>
      </c>
      <c r="C944" s="58" t="s">
        <v>1786</v>
      </c>
      <c r="D944" s="58" t="s">
        <v>512</v>
      </c>
      <c r="E944" s="58" t="s">
        <v>511</v>
      </c>
      <c r="F944" s="58" t="s">
        <v>1774</v>
      </c>
      <c r="G944" s="57" t="s">
        <v>3304</v>
      </c>
      <c r="H944" s="42" t="s">
        <v>232</v>
      </c>
    </row>
    <row r="945" spans="1:8" s="55" customFormat="1" x14ac:dyDescent="0.2">
      <c r="A945" s="77">
        <v>943</v>
      </c>
      <c r="B945" s="58" t="s">
        <v>577</v>
      </c>
      <c r="C945" s="58" t="s">
        <v>1786</v>
      </c>
      <c r="D945" s="58" t="s">
        <v>512</v>
      </c>
      <c r="E945" s="58" t="s">
        <v>511</v>
      </c>
      <c r="F945" s="58" t="s">
        <v>1774</v>
      </c>
      <c r="G945" s="57" t="s">
        <v>3305</v>
      </c>
      <c r="H945" s="42" t="s">
        <v>238</v>
      </c>
    </row>
    <row r="946" spans="1:8" s="55" customFormat="1" x14ac:dyDescent="0.2">
      <c r="A946" s="77">
        <v>944</v>
      </c>
      <c r="B946" s="58" t="s">
        <v>577</v>
      </c>
      <c r="C946" s="58" t="s">
        <v>1786</v>
      </c>
      <c r="D946" s="58" t="s">
        <v>512</v>
      </c>
      <c r="E946" s="58" t="s">
        <v>511</v>
      </c>
      <c r="F946" s="58" t="s">
        <v>1774</v>
      </c>
      <c r="G946" s="57" t="s">
        <v>3306</v>
      </c>
      <c r="H946" s="42" t="s">
        <v>239</v>
      </c>
    </row>
    <row r="947" spans="1:8" s="55" customFormat="1" x14ac:dyDescent="0.2">
      <c r="A947" s="77">
        <v>945</v>
      </c>
      <c r="B947" s="58" t="s">
        <v>577</v>
      </c>
      <c r="C947" s="58" t="s">
        <v>1786</v>
      </c>
      <c r="D947" s="58" t="s">
        <v>512</v>
      </c>
      <c r="E947" s="58" t="s">
        <v>511</v>
      </c>
      <c r="F947" s="58" t="s">
        <v>1774</v>
      </c>
      <c r="G947" s="57" t="s">
        <v>3307</v>
      </c>
      <c r="H947" s="42" t="s">
        <v>721</v>
      </c>
    </row>
    <row r="948" spans="1:8" s="55" customFormat="1" x14ac:dyDescent="0.2">
      <c r="A948" s="77">
        <v>946</v>
      </c>
      <c r="B948" s="58" t="s">
        <v>577</v>
      </c>
      <c r="C948" s="58" t="s">
        <v>1786</v>
      </c>
      <c r="D948" s="58" t="s">
        <v>512</v>
      </c>
      <c r="E948" s="58" t="s">
        <v>511</v>
      </c>
      <c r="F948" s="58" t="s">
        <v>1774</v>
      </c>
      <c r="G948" s="57" t="s">
        <v>3308</v>
      </c>
      <c r="H948" s="42" t="s">
        <v>718</v>
      </c>
    </row>
    <row r="949" spans="1:8" s="55" customFormat="1" x14ac:dyDescent="0.2">
      <c r="A949" s="77">
        <v>947</v>
      </c>
      <c r="B949" s="58" t="s">
        <v>577</v>
      </c>
      <c r="C949" s="58" t="s">
        <v>1786</v>
      </c>
      <c r="D949" s="58" t="s">
        <v>512</v>
      </c>
      <c r="E949" s="58" t="s">
        <v>511</v>
      </c>
      <c r="F949" s="58" t="s">
        <v>1774</v>
      </c>
      <c r="G949" s="57" t="s">
        <v>3309</v>
      </c>
      <c r="H949" s="42" t="s">
        <v>722</v>
      </c>
    </row>
    <row r="950" spans="1:8" s="55" customFormat="1" x14ac:dyDescent="0.2">
      <c r="A950" s="77">
        <v>948</v>
      </c>
      <c r="B950" s="58" t="s">
        <v>577</v>
      </c>
      <c r="C950" s="58" t="s">
        <v>1786</v>
      </c>
      <c r="D950" s="58" t="s">
        <v>512</v>
      </c>
      <c r="E950" s="58" t="s">
        <v>511</v>
      </c>
      <c r="F950" s="58" t="s">
        <v>1774</v>
      </c>
      <c r="G950" s="57" t="s">
        <v>3310</v>
      </c>
      <c r="H950" s="42" t="s">
        <v>723</v>
      </c>
    </row>
    <row r="951" spans="1:8" s="55" customFormat="1" x14ac:dyDescent="0.2">
      <c r="A951" s="77">
        <v>949</v>
      </c>
      <c r="B951" s="58" t="s">
        <v>577</v>
      </c>
      <c r="C951" s="58" t="s">
        <v>1786</v>
      </c>
      <c r="D951" s="58" t="s">
        <v>512</v>
      </c>
      <c r="E951" s="58" t="s">
        <v>511</v>
      </c>
      <c r="F951" s="58" t="s">
        <v>1774</v>
      </c>
      <c r="G951" s="57" t="s">
        <v>3311</v>
      </c>
      <c r="H951" s="42" t="s">
        <v>720</v>
      </c>
    </row>
    <row r="952" spans="1:8" s="55" customFormat="1" x14ac:dyDescent="0.2">
      <c r="A952" s="77">
        <v>950</v>
      </c>
      <c r="B952" s="58" t="s">
        <v>577</v>
      </c>
      <c r="C952" s="58" t="s">
        <v>1786</v>
      </c>
      <c r="D952" s="58" t="s">
        <v>512</v>
      </c>
      <c r="E952" s="58" t="s">
        <v>511</v>
      </c>
      <c r="F952" s="58" t="s">
        <v>1774</v>
      </c>
      <c r="G952" s="57" t="s">
        <v>3312</v>
      </c>
      <c r="H952" s="42" t="s">
        <v>724</v>
      </c>
    </row>
    <row r="953" spans="1:8" s="55" customFormat="1" x14ac:dyDescent="0.2">
      <c r="A953" s="77">
        <v>951</v>
      </c>
      <c r="B953" s="58" t="s">
        <v>577</v>
      </c>
      <c r="C953" s="58" t="s">
        <v>1786</v>
      </c>
      <c r="D953" s="58" t="s">
        <v>190</v>
      </c>
      <c r="E953" s="58" t="s">
        <v>518</v>
      </c>
      <c r="F953" s="58" t="s">
        <v>189</v>
      </c>
      <c r="G953" s="57" t="s">
        <v>3313</v>
      </c>
      <c r="H953" s="42" t="s">
        <v>223</v>
      </c>
    </row>
    <row r="954" spans="1:8" s="55" customFormat="1" x14ac:dyDescent="0.2">
      <c r="A954" s="77">
        <v>952</v>
      </c>
      <c r="B954" s="58" t="s">
        <v>577</v>
      </c>
      <c r="C954" s="58" t="s">
        <v>1786</v>
      </c>
      <c r="D954" s="58" t="s">
        <v>190</v>
      </c>
      <c r="E954" s="58" t="s">
        <v>518</v>
      </c>
      <c r="F954" s="58" t="s">
        <v>189</v>
      </c>
      <c r="G954" s="57" t="s">
        <v>3314</v>
      </c>
      <c r="H954" s="42" t="s">
        <v>224</v>
      </c>
    </row>
    <row r="955" spans="1:8" s="55" customFormat="1" x14ac:dyDescent="0.2">
      <c r="A955" s="77">
        <v>953</v>
      </c>
      <c r="B955" s="58" t="s">
        <v>577</v>
      </c>
      <c r="C955" s="58" t="s">
        <v>1786</v>
      </c>
      <c r="D955" s="58" t="s">
        <v>190</v>
      </c>
      <c r="E955" s="58" t="s">
        <v>518</v>
      </c>
      <c r="F955" s="58" t="s">
        <v>189</v>
      </c>
      <c r="G955" s="57" t="s">
        <v>3315</v>
      </c>
      <c r="H955" s="42" t="s">
        <v>225</v>
      </c>
    </row>
    <row r="956" spans="1:8" s="55" customFormat="1" x14ac:dyDescent="0.2">
      <c r="A956" s="77">
        <v>954</v>
      </c>
      <c r="B956" s="58" t="s">
        <v>577</v>
      </c>
      <c r="C956" s="58" t="s">
        <v>1786</v>
      </c>
      <c r="D956" s="58" t="s">
        <v>190</v>
      </c>
      <c r="E956" s="58" t="s">
        <v>518</v>
      </c>
      <c r="F956" s="58" t="s">
        <v>189</v>
      </c>
      <c r="G956" s="57" t="s">
        <v>3316</v>
      </c>
      <c r="H956" s="42" t="s">
        <v>151</v>
      </c>
    </row>
    <row r="957" spans="1:8" s="55" customFormat="1" x14ac:dyDescent="0.2">
      <c r="A957" s="77">
        <v>955</v>
      </c>
      <c r="B957" s="58" t="s">
        <v>577</v>
      </c>
      <c r="C957" s="58" t="s">
        <v>1786</v>
      </c>
      <c r="D957" s="58" t="s">
        <v>190</v>
      </c>
      <c r="E957" s="58" t="s">
        <v>518</v>
      </c>
      <c r="F957" s="58" t="s">
        <v>189</v>
      </c>
      <c r="G957" s="57" t="s">
        <v>3317</v>
      </c>
      <c r="H957" s="42" t="s">
        <v>152</v>
      </c>
    </row>
    <row r="958" spans="1:8" s="55" customFormat="1" x14ac:dyDescent="0.2">
      <c r="A958" s="77">
        <v>956</v>
      </c>
      <c r="B958" s="58" t="s">
        <v>577</v>
      </c>
      <c r="C958" s="58" t="s">
        <v>1786</v>
      </c>
      <c r="D958" s="58" t="s">
        <v>190</v>
      </c>
      <c r="E958" s="58" t="s">
        <v>518</v>
      </c>
      <c r="F958" s="58" t="s">
        <v>189</v>
      </c>
      <c r="G958" s="57" t="s">
        <v>3318</v>
      </c>
      <c r="H958" s="42" t="s">
        <v>233</v>
      </c>
    </row>
    <row r="959" spans="1:8" s="55" customFormat="1" x14ac:dyDescent="0.2">
      <c r="A959" s="77">
        <v>957</v>
      </c>
      <c r="B959" s="58" t="s">
        <v>577</v>
      </c>
      <c r="C959" s="58" t="s">
        <v>1786</v>
      </c>
      <c r="D959" s="58" t="s">
        <v>190</v>
      </c>
      <c r="E959" s="58" t="s">
        <v>518</v>
      </c>
      <c r="F959" s="58" t="s">
        <v>189</v>
      </c>
      <c r="G959" s="57" t="s">
        <v>3319</v>
      </c>
      <c r="H959" s="42" t="s">
        <v>234</v>
      </c>
    </row>
    <row r="960" spans="1:8" s="55" customFormat="1" x14ac:dyDescent="0.2">
      <c r="A960" s="77">
        <v>958</v>
      </c>
      <c r="B960" s="58" t="s">
        <v>577</v>
      </c>
      <c r="C960" s="58" t="s">
        <v>1786</v>
      </c>
      <c r="D960" s="58" t="s">
        <v>190</v>
      </c>
      <c r="E960" s="58" t="s">
        <v>518</v>
      </c>
      <c r="F960" s="58" t="s">
        <v>189</v>
      </c>
      <c r="G960" s="57" t="s">
        <v>3320</v>
      </c>
      <c r="H960" s="42" t="s">
        <v>235</v>
      </c>
    </row>
    <row r="961" spans="1:8" s="55" customFormat="1" x14ac:dyDescent="0.2">
      <c r="A961" s="77">
        <v>959</v>
      </c>
      <c r="B961" s="58" t="s">
        <v>577</v>
      </c>
      <c r="C961" s="58" t="s">
        <v>1786</v>
      </c>
      <c r="D961" s="58" t="s">
        <v>190</v>
      </c>
      <c r="E961" s="58" t="s">
        <v>518</v>
      </c>
      <c r="F961" s="58" t="s">
        <v>189</v>
      </c>
      <c r="G961" s="57" t="s">
        <v>3321</v>
      </c>
      <c r="H961" s="42" t="s">
        <v>236</v>
      </c>
    </row>
    <row r="962" spans="1:8" s="55" customFormat="1" x14ac:dyDescent="0.2">
      <c r="A962" s="77">
        <v>960</v>
      </c>
      <c r="B962" s="58" t="s">
        <v>577</v>
      </c>
      <c r="C962" s="58" t="s">
        <v>1786</v>
      </c>
      <c r="D962" s="58" t="s">
        <v>190</v>
      </c>
      <c r="E962" s="58" t="s">
        <v>518</v>
      </c>
      <c r="F962" s="58" t="s">
        <v>189</v>
      </c>
      <c r="G962" s="57" t="s">
        <v>3322</v>
      </c>
      <c r="H962" s="42" t="s">
        <v>237</v>
      </c>
    </row>
    <row r="963" spans="1:8" s="55" customFormat="1" x14ac:dyDescent="0.2">
      <c r="A963" s="77">
        <v>961</v>
      </c>
      <c r="B963" s="58" t="s">
        <v>577</v>
      </c>
      <c r="C963" s="58" t="s">
        <v>1786</v>
      </c>
      <c r="D963" s="58" t="s">
        <v>190</v>
      </c>
      <c r="E963" s="58" t="s">
        <v>518</v>
      </c>
      <c r="F963" s="58" t="s">
        <v>189</v>
      </c>
      <c r="G963" s="57" t="s">
        <v>3323</v>
      </c>
      <c r="H963" s="42" t="s">
        <v>606</v>
      </c>
    </row>
    <row r="964" spans="1:8" s="55" customFormat="1" x14ac:dyDescent="0.2">
      <c r="A964" s="77">
        <v>962</v>
      </c>
      <c r="B964" s="58" t="s">
        <v>577</v>
      </c>
      <c r="C964" s="58" t="s">
        <v>1786</v>
      </c>
      <c r="D964" s="58" t="s">
        <v>190</v>
      </c>
      <c r="E964" s="58" t="s">
        <v>518</v>
      </c>
      <c r="F964" s="58" t="s">
        <v>189</v>
      </c>
      <c r="G964" s="57" t="s">
        <v>3324</v>
      </c>
      <c r="H964" s="42" t="s">
        <v>607</v>
      </c>
    </row>
    <row r="965" spans="1:8" s="55" customFormat="1" x14ac:dyDescent="0.2">
      <c r="A965" s="77">
        <v>963</v>
      </c>
      <c r="B965" s="58" t="s">
        <v>577</v>
      </c>
      <c r="C965" s="58" t="s">
        <v>1786</v>
      </c>
      <c r="D965" s="58" t="s">
        <v>190</v>
      </c>
      <c r="E965" s="58" t="s">
        <v>518</v>
      </c>
      <c r="F965" s="58" t="s">
        <v>189</v>
      </c>
      <c r="G965" s="57" t="s">
        <v>3325</v>
      </c>
      <c r="H965" s="42" t="s">
        <v>154</v>
      </c>
    </row>
    <row r="966" spans="1:8" s="55" customFormat="1" x14ac:dyDescent="0.2">
      <c r="A966" s="77">
        <v>964</v>
      </c>
      <c r="B966" s="58" t="s">
        <v>577</v>
      </c>
      <c r="C966" s="58" t="s">
        <v>1786</v>
      </c>
      <c r="D966" s="58" t="s">
        <v>190</v>
      </c>
      <c r="E966" s="58" t="s">
        <v>518</v>
      </c>
      <c r="F966" s="58" t="s">
        <v>189</v>
      </c>
      <c r="G966" s="57" t="s">
        <v>3326</v>
      </c>
      <c r="H966" s="42" t="s">
        <v>608</v>
      </c>
    </row>
    <row r="967" spans="1:8" s="55" customFormat="1" x14ac:dyDescent="0.2">
      <c r="A967" s="77">
        <v>965</v>
      </c>
      <c r="B967" s="58" t="s">
        <v>577</v>
      </c>
      <c r="C967" s="58" t="s">
        <v>1786</v>
      </c>
      <c r="D967" s="58" t="s">
        <v>190</v>
      </c>
      <c r="E967" s="58" t="s">
        <v>518</v>
      </c>
      <c r="F967" s="58" t="s">
        <v>189</v>
      </c>
      <c r="G967" s="57" t="s">
        <v>3327</v>
      </c>
      <c r="H967" s="42" t="s">
        <v>226</v>
      </c>
    </row>
    <row r="968" spans="1:8" s="55" customFormat="1" x14ac:dyDescent="0.2">
      <c r="A968" s="77">
        <v>966</v>
      </c>
      <c r="B968" s="58" t="s">
        <v>577</v>
      </c>
      <c r="C968" s="58" t="s">
        <v>1786</v>
      </c>
      <c r="D968" s="58" t="s">
        <v>190</v>
      </c>
      <c r="E968" s="58" t="s">
        <v>518</v>
      </c>
      <c r="F968" s="58" t="s">
        <v>189</v>
      </c>
      <c r="G968" s="57" t="s">
        <v>3328</v>
      </c>
      <c r="H968" s="42" t="s">
        <v>231</v>
      </c>
    </row>
    <row r="969" spans="1:8" s="55" customFormat="1" x14ac:dyDescent="0.2">
      <c r="A969" s="77">
        <v>967</v>
      </c>
      <c r="B969" s="58" t="s">
        <v>577</v>
      </c>
      <c r="C969" s="58" t="s">
        <v>1786</v>
      </c>
      <c r="D969" s="58" t="s">
        <v>190</v>
      </c>
      <c r="E969" s="58" t="s">
        <v>518</v>
      </c>
      <c r="F969" s="58" t="s">
        <v>189</v>
      </c>
      <c r="G969" s="57" t="s">
        <v>3329</v>
      </c>
      <c r="H969" s="42" t="s">
        <v>232</v>
      </c>
    </row>
    <row r="970" spans="1:8" s="55" customFormat="1" x14ac:dyDescent="0.2">
      <c r="A970" s="77">
        <v>968</v>
      </c>
      <c r="B970" s="58" t="s">
        <v>577</v>
      </c>
      <c r="C970" s="58" t="s">
        <v>1786</v>
      </c>
      <c r="D970" s="58" t="s">
        <v>190</v>
      </c>
      <c r="E970" s="58" t="s">
        <v>518</v>
      </c>
      <c r="F970" s="58" t="s">
        <v>189</v>
      </c>
      <c r="G970" s="57" t="s">
        <v>3330</v>
      </c>
      <c r="H970" s="42" t="s">
        <v>157</v>
      </c>
    </row>
    <row r="971" spans="1:8" s="55" customFormat="1" x14ac:dyDescent="0.2">
      <c r="A971" s="77">
        <v>969</v>
      </c>
      <c r="B971" s="58" t="s">
        <v>577</v>
      </c>
      <c r="C971" s="58" t="s">
        <v>1786</v>
      </c>
      <c r="D971" s="58" t="s">
        <v>190</v>
      </c>
      <c r="E971" s="58" t="s">
        <v>518</v>
      </c>
      <c r="F971" s="58" t="s">
        <v>189</v>
      </c>
      <c r="G971" s="57" t="s">
        <v>3331</v>
      </c>
      <c r="H971" s="42" t="s">
        <v>609</v>
      </c>
    </row>
    <row r="972" spans="1:8" s="55" customFormat="1" x14ac:dyDescent="0.2">
      <c r="A972" s="77">
        <v>970</v>
      </c>
      <c r="B972" s="58" t="s">
        <v>577</v>
      </c>
      <c r="C972" s="58" t="s">
        <v>1786</v>
      </c>
      <c r="D972" s="58" t="s">
        <v>190</v>
      </c>
      <c r="E972" s="58" t="s">
        <v>518</v>
      </c>
      <c r="F972" s="58" t="s">
        <v>189</v>
      </c>
      <c r="G972" s="57" t="s">
        <v>3332</v>
      </c>
      <c r="H972" s="42" t="s">
        <v>238</v>
      </c>
    </row>
    <row r="973" spans="1:8" s="55" customFormat="1" x14ac:dyDescent="0.2">
      <c r="A973" s="77">
        <v>971</v>
      </c>
      <c r="B973" s="58" t="s">
        <v>577</v>
      </c>
      <c r="C973" s="58" t="s">
        <v>1786</v>
      </c>
      <c r="D973" s="58" t="s">
        <v>190</v>
      </c>
      <c r="E973" s="58" t="s">
        <v>518</v>
      </c>
      <c r="F973" s="58" t="s">
        <v>189</v>
      </c>
      <c r="G973" s="57" t="s">
        <v>3333</v>
      </c>
      <c r="H973" s="42" t="s">
        <v>239</v>
      </c>
    </row>
    <row r="974" spans="1:8" s="55" customFormat="1" x14ac:dyDescent="0.2">
      <c r="A974" s="77">
        <v>972</v>
      </c>
      <c r="B974" s="58" t="s">
        <v>577</v>
      </c>
      <c r="C974" s="58" t="s">
        <v>1786</v>
      </c>
      <c r="D974" s="58" t="s">
        <v>190</v>
      </c>
      <c r="E974" s="58" t="s">
        <v>518</v>
      </c>
      <c r="F974" s="58" t="s">
        <v>189</v>
      </c>
      <c r="G974" s="57" t="s">
        <v>3334</v>
      </c>
      <c r="H974" s="42" t="s">
        <v>167</v>
      </c>
    </row>
    <row r="975" spans="1:8" s="55" customFormat="1" x14ac:dyDescent="0.2">
      <c r="A975" s="77">
        <v>973</v>
      </c>
      <c r="B975" s="58" t="s">
        <v>577</v>
      </c>
      <c r="C975" s="58" t="s">
        <v>1786</v>
      </c>
      <c r="D975" s="58" t="s">
        <v>190</v>
      </c>
      <c r="E975" s="58" t="s">
        <v>518</v>
      </c>
      <c r="F975" s="58" t="s">
        <v>189</v>
      </c>
      <c r="G975" s="57" t="s">
        <v>3335</v>
      </c>
      <c r="H975" s="42" t="s">
        <v>718</v>
      </c>
    </row>
    <row r="976" spans="1:8" s="55" customFormat="1" x14ac:dyDescent="0.2">
      <c r="A976" s="77">
        <v>974</v>
      </c>
      <c r="B976" s="58" t="s">
        <v>577</v>
      </c>
      <c r="C976" s="58" t="s">
        <v>1786</v>
      </c>
      <c r="D976" s="58" t="s">
        <v>190</v>
      </c>
      <c r="E976" s="58" t="s">
        <v>518</v>
      </c>
      <c r="F976" s="58" t="s">
        <v>189</v>
      </c>
      <c r="G976" s="57" t="s">
        <v>3336</v>
      </c>
      <c r="H976" s="42" t="s">
        <v>722</v>
      </c>
    </row>
    <row r="977" spans="1:8" s="55" customFormat="1" x14ac:dyDescent="0.2">
      <c r="A977" s="77">
        <v>975</v>
      </c>
      <c r="B977" s="58" t="s">
        <v>577</v>
      </c>
      <c r="C977" s="58" t="s">
        <v>1786</v>
      </c>
      <c r="D977" s="58" t="s">
        <v>190</v>
      </c>
      <c r="E977" s="58" t="s">
        <v>518</v>
      </c>
      <c r="F977" s="58" t="s">
        <v>189</v>
      </c>
      <c r="G977" s="57" t="s">
        <v>3337</v>
      </c>
      <c r="H977" s="42" t="s">
        <v>169</v>
      </c>
    </row>
    <row r="978" spans="1:8" s="55" customFormat="1" x14ac:dyDescent="0.2">
      <c r="A978" s="77">
        <v>976</v>
      </c>
      <c r="B978" s="58" t="s">
        <v>577</v>
      </c>
      <c r="C978" s="58" t="s">
        <v>1786</v>
      </c>
      <c r="D978" s="58" t="s">
        <v>190</v>
      </c>
      <c r="E978" s="58" t="s">
        <v>518</v>
      </c>
      <c r="F978" s="58" t="s">
        <v>189</v>
      </c>
      <c r="G978" s="57" t="s">
        <v>3338</v>
      </c>
      <c r="H978" s="42" t="s">
        <v>720</v>
      </c>
    </row>
    <row r="979" spans="1:8" s="55" customFormat="1" x14ac:dyDescent="0.2">
      <c r="A979" s="77">
        <v>977</v>
      </c>
      <c r="B979" s="58" t="s">
        <v>577</v>
      </c>
      <c r="C979" s="58" t="s">
        <v>1786</v>
      </c>
      <c r="D979" s="58" t="s">
        <v>190</v>
      </c>
      <c r="E979" s="58" t="s">
        <v>518</v>
      </c>
      <c r="F979" s="58" t="s">
        <v>189</v>
      </c>
      <c r="G979" s="57" t="s">
        <v>3339</v>
      </c>
      <c r="H979" s="42" t="s">
        <v>724</v>
      </c>
    </row>
    <row r="980" spans="1:8" s="55" customFormat="1" x14ac:dyDescent="0.2">
      <c r="A980" s="77">
        <v>978</v>
      </c>
      <c r="B980" s="58" t="s">
        <v>577</v>
      </c>
      <c r="C980" s="58" t="s">
        <v>1786</v>
      </c>
      <c r="D980" s="58" t="s">
        <v>190</v>
      </c>
      <c r="E980" s="58" t="s">
        <v>511</v>
      </c>
      <c r="F980" s="58" t="s">
        <v>191</v>
      </c>
      <c r="G980" s="57" t="s">
        <v>3340</v>
      </c>
      <c r="H980" s="42" t="s">
        <v>223</v>
      </c>
    </row>
    <row r="981" spans="1:8" s="55" customFormat="1" x14ac:dyDescent="0.2">
      <c r="A981" s="77">
        <v>979</v>
      </c>
      <c r="B981" s="58" t="s">
        <v>577</v>
      </c>
      <c r="C981" s="58" t="s">
        <v>1786</v>
      </c>
      <c r="D981" s="58" t="s">
        <v>190</v>
      </c>
      <c r="E981" s="58" t="s">
        <v>511</v>
      </c>
      <c r="F981" s="58" t="s">
        <v>191</v>
      </c>
      <c r="G981" s="57" t="s">
        <v>3341</v>
      </c>
      <c r="H981" s="42" t="s">
        <v>224</v>
      </c>
    </row>
    <row r="982" spans="1:8" s="55" customFormat="1" x14ac:dyDescent="0.2">
      <c r="A982" s="77">
        <v>980</v>
      </c>
      <c r="B982" s="58" t="s">
        <v>577</v>
      </c>
      <c r="C982" s="58" t="s">
        <v>1786</v>
      </c>
      <c r="D982" s="58" t="s">
        <v>190</v>
      </c>
      <c r="E982" s="58" t="s">
        <v>511</v>
      </c>
      <c r="F982" s="58" t="s">
        <v>191</v>
      </c>
      <c r="G982" s="57" t="s">
        <v>3342</v>
      </c>
      <c r="H982" s="42" t="s">
        <v>225</v>
      </c>
    </row>
    <row r="983" spans="1:8" s="55" customFormat="1" x14ac:dyDescent="0.2">
      <c r="A983" s="77">
        <v>981</v>
      </c>
      <c r="B983" s="58" t="s">
        <v>577</v>
      </c>
      <c r="C983" s="58" t="s">
        <v>1786</v>
      </c>
      <c r="D983" s="58" t="s">
        <v>190</v>
      </c>
      <c r="E983" s="58" t="s">
        <v>511</v>
      </c>
      <c r="F983" s="58" t="s">
        <v>191</v>
      </c>
      <c r="G983" s="57" t="s">
        <v>3343</v>
      </c>
      <c r="H983" s="42" t="s">
        <v>151</v>
      </c>
    </row>
    <row r="984" spans="1:8" s="55" customFormat="1" x14ac:dyDescent="0.2">
      <c r="A984" s="77">
        <v>982</v>
      </c>
      <c r="B984" s="58" t="s">
        <v>577</v>
      </c>
      <c r="C984" s="58" t="s">
        <v>1786</v>
      </c>
      <c r="D984" s="58" t="s">
        <v>190</v>
      </c>
      <c r="E984" s="58" t="s">
        <v>511</v>
      </c>
      <c r="F984" s="58" t="s">
        <v>191</v>
      </c>
      <c r="G984" s="57" t="s">
        <v>3344</v>
      </c>
      <c r="H984" s="42" t="s">
        <v>152</v>
      </c>
    </row>
    <row r="985" spans="1:8" s="55" customFormat="1" x14ac:dyDescent="0.2">
      <c r="A985" s="77">
        <v>983</v>
      </c>
      <c r="B985" s="58" t="s">
        <v>577</v>
      </c>
      <c r="C985" s="58" t="s">
        <v>1786</v>
      </c>
      <c r="D985" s="58" t="s">
        <v>190</v>
      </c>
      <c r="E985" s="58" t="s">
        <v>511</v>
      </c>
      <c r="F985" s="58" t="s">
        <v>191</v>
      </c>
      <c r="G985" s="57" t="s">
        <v>3345</v>
      </c>
      <c r="H985" s="42" t="s">
        <v>233</v>
      </c>
    </row>
    <row r="986" spans="1:8" s="55" customFormat="1" x14ac:dyDescent="0.2">
      <c r="A986" s="77">
        <v>984</v>
      </c>
      <c r="B986" s="58" t="s">
        <v>577</v>
      </c>
      <c r="C986" s="58" t="s">
        <v>1786</v>
      </c>
      <c r="D986" s="58" t="s">
        <v>190</v>
      </c>
      <c r="E986" s="58" t="s">
        <v>511</v>
      </c>
      <c r="F986" s="58" t="s">
        <v>191</v>
      </c>
      <c r="G986" s="57" t="s">
        <v>3346</v>
      </c>
      <c r="H986" s="42" t="s">
        <v>234</v>
      </c>
    </row>
    <row r="987" spans="1:8" s="55" customFormat="1" x14ac:dyDescent="0.2">
      <c r="A987" s="77">
        <v>985</v>
      </c>
      <c r="B987" s="58" t="s">
        <v>577</v>
      </c>
      <c r="C987" s="58" t="s">
        <v>1786</v>
      </c>
      <c r="D987" s="58" t="s">
        <v>190</v>
      </c>
      <c r="E987" s="58" t="s">
        <v>511</v>
      </c>
      <c r="F987" s="58" t="s">
        <v>191</v>
      </c>
      <c r="G987" s="57" t="s">
        <v>3347</v>
      </c>
      <c r="H987" s="42" t="s">
        <v>235</v>
      </c>
    </row>
    <row r="988" spans="1:8" s="55" customFormat="1" x14ac:dyDescent="0.2">
      <c r="A988" s="77">
        <v>986</v>
      </c>
      <c r="B988" s="58" t="s">
        <v>577</v>
      </c>
      <c r="C988" s="58" t="s">
        <v>1786</v>
      </c>
      <c r="D988" s="58" t="s">
        <v>190</v>
      </c>
      <c r="E988" s="58" t="s">
        <v>511</v>
      </c>
      <c r="F988" s="58" t="s">
        <v>191</v>
      </c>
      <c r="G988" s="57" t="s">
        <v>3348</v>
      </c>
      <c r="H988" s="42" t="s">
        <v>236</v>
      </c>
    </row>
    <row r="989" spans="1:8" s="55" customFormat="1" x14ac:dyDescent="0.2">
      <c r="A989" s="77">
        <v>987</v>
      </c>
      <c r="B989" s="58" t="s">
        <v>577</v>
      </c>
      <c r="C989" s="58" t="s">
        <v>1786</v>
      </c>
      <c r="D989" s="58" t="s">
        <v>190</v>
      </c>
      <c r="E989" s="58" t="s">
        <v>511</v>
      </c>
      <c r="F989" s="58" t="s">
        <v>191</v>
      </c>
      <c r="G989" s="57" t="s">
        <v>3349</v>
      </c>
      <c r="H989" s="42" t="s">
        <v>237</v>
      </c>
    </row>
    <row r="990" spans="1:8" s="55" customFormat="1" x14ac:dyDescent="0.2">
      <c r="A990" s="77">
        <v>988</v>
      </c>
      <c r="B990" s="58" t="s">
        <v>577</v>
      </c>
      <c r="C990" s="58" t="s">
        <v>1786</v>
      </c>
      <c r="D990" s="58" t="s">
        <v>190</v>
      </c>
      <c r="E990" s="58" t="s">
        <v>511</v>
      </c>
      <c r="F990" s="58" t="s">
        <v>191</v>
      </c>
      <c r="G990" s="57" t="s">
        <v>3350</v>
      </c>
      <c r="H990" s="42" t="s">
        <v>606</v>
      </c>
    </row>
    <row r="991" spans="1:8" s="55" customFormat="1" x14ac:dyDescent="0.2">
      <c r="A991" s="77">
        <v>989</v>
      </c>
      <c r="B991" s="58" t="s">
        <v>577</v>
      </c>
      <c r="C991" s="58" t="s">
        <v>1786</v>
      </c>
      <c r="D991" s="58" t="s">
        <v>190</v>
      </c>
      <c r="E991" s="58" t="s">
        <v>511</v>
      </c>
      <c r="F991" s="58" t="s">
        <v>191</v>
      </c>
      <c r="G991" s="57" t="s">
        <v>3351</v>
      </c>
      <c r="H991" s="42" t="s">
        <v>607</v>
      </c>
    </row>
    <row r="992" spans="1:8" s="55" customFormat="1" x14ac:dyDescent="0.2">
      <c r="A992" s="77">
        <v>990</v>
      </c>
      <c r="B992" s="58" t="s">
        <v>577</v>
      </c>
      <c r="C992" s="58" t="s">
        <v>1786</v>
      </c>
      <c r="D992" s="58" t="s">
        <v>190</v>
      </c>
      <c r="E992" s="58" t="s">
        <v>511</v>
      </c>
      <c r="F992" s="58" t="s">
        <v>191</v>
      </c>
      <c r="G992" s="57" t="s">
        <v>3352</v>
      </c>
      <c r="H992" s="42" t="s">
        <v>153</v>
      </c>
    </row>
    <row r="993" spans="1:8" s="55" customFormat="1" x14ac:dyDescent="0.2">
      <c r="A993" s="77">
        <v>991</v>
      </c>
      <c r="B993" s="58" t="s">
        <v>577</v>
      </c>
      <c r="C993" s="58" t="s">
        <v>1786</v>
      </c>
      <c r="D993" s="58" t="s">
        <v>190</v>
      </c>
      <c r="E993" s="58" t="s">
        <v>511</v>
      </c>
      <c r="F993" s="58" t="s">
        <v>191</v>
      </c>
      <c r="G993" s="57" t="s">
        <v>3353</v>
      </c>
      <c r="H993" s="42" t="s">
        <v>1771</v>
      </c>
    </row>
    <row r="994" spans="1:8" s="55" customFormat="1" x14ac:dyDescent="0.2">
      <c r="A994" s="77">
        <v>992</v>
      </c>
      <c r="B994" s="58" t="s">
        <v>577</v>
      </c>
      <c r="C994" s="58" t="s">
        <v>1786</v>
      </c>
      <c r="D994" s="58" t="s">
        <v>190</v>
      </c>
      <c r="E994" s="58" t="s">
        <v>511</v>
      </c>
      <c r="F994" s="58" t="s">
        <v>191</v>
      </c>
      <c r="G994" s="57" t="s">
        <v>3354</v>
      </c>
      <c r="H994" s="42" t="s">
        <v>154</v>
      </c>
    </row>
    <row r="995" spans="1:8" s="55" customFormat="1" x14ac:dyDescent="0.2">
      <c r="A995" s="77">
        <v>993</v>
      </c>
      <c r="B995" s="58" t="s">
        <v>577</v>
      </c>
      <c r="C995" s="58" t="s">
        <v>1786</v>
      </c>
      <c r="D995" s="58" t="s">
        <v>190</v>
      </c>
      <c r="E995" s="58" t="s">
        <v>511</v>
      </c>
      <c r="F995" s="58" t="s">
        <v>191</v>
      </c>
      <c r="G995" s="57" t="s">
        <v>3355</v>
      </c>
      <c r="H995" s="42" t="s">
        <v>608</v>
      </c>
    </row>
    <row r="996" spans="1:8" s="55" customFormat="1" x14ac:dyDescent="0.2">
      <c r="A996" s="77">
        <v>994</v>
      </c>
      <c r="B996" s="58" t="s">
        <v>577</v>
      </c>
      <c r="C996" s="58" t="s">
        <v>1786</v>
      </c>
      <c r="D996" s="58" t="s">
        <v>190</v>
      </c>
      <c r="E996" s="58" t="s">
        <v>511</v>
      </c>
      <c r="F996" s="58" t="s">
        <v>191</v>
      </c>
      <c r="G996" s="57" t="s">
        <v>3356</v>
      </c>
      <c r="H996" s="42" t="s">
        <v>226</v>
      </c>
    </row>
    <row r="997" spans="1:8" s="55" customFormat="1" x14ac:dyDescent="0.2">
      <c r="A997" s="77">
        <v>995</v>
      </c>
      <c r="B997" s="58" t="s">
        <v>577</v>
      </c>
      <c r="C997" s="58" t="s">
        <v>1786</v>
      </c>
      <c r="D997" s="58" t="s">
        <v>190</v>
      </c>
      <c r="E997" s="58" t="s">
        <v>511</v>
      </c>
      <c r="F997" s="58" t="s">
        <v>191</v>
      </c>
      <c r="G997" s="57" t="s">
        <v>3357</v>
      </c>
      <c r="H997" s="42" t="s">
        <v>231</v>
      </c>
    </row>
    <row r="998" spans="1:8" s="55" customFormat="1" x14ac:dyDescent="0.2">
      <c r="A998" s="77">
        <v>996</v>
      </c>
      <c r="B998" s="58" t="s">
        <v>577</v>
      </c>
      <c r="C998" s="58" t="s">
        <v>1786</v>
      </c>
      <c r="D998" s="58" t="s">
        <v>190</v>
      </c>
      <c r="E998" s="58" t="s">
        <v>511</v>
      </c>
      <c r="F998" s="58" t="s">
        <v>191</v>
      </c>
      <c r="G998" s="57" t="s">
        <v>3358</v>
      </c>
      <c r="H998" s="42" t="s">
        <v>232</v>
      </c>
    </row>
    <row r="999" spans="1:8" s="55" customFormat="1" x14ac:dyDescent="0.2">
      <c r="A999" s="77">
        <v>997</v>
      </c>
      <c r="B999" s="58" t="s">
        <v>577</v>
      </c>
      <c r="C999" s="58" t="s">
        <v>1786</v>
      </c>
      <c r="D999" s="58" t="s">
        <v>190</v>
      </c>
      <c r="E999" s="58" t="s">
        <v>511</v>
      </c>
      <c r="F999" s="58" t="s">
        <v>191</v>
      </c>
      <c r="G999" s="57" t="s">
        <v>3359</v>
      </c>
      <c r="H999" s="42" t="s">
        <v>157</v>
      </c>
    </row>
    <row r="1000" spans="1:8" s="55" customFormat="1" x14ac:dyDescent="0.2">
      <c r="A1000" s="77">
        <v>998</v>
      </c>
      <c r="B1000" s="58" t="s">
        <v>577</v>
      </c>
      <c r="C1000" s="58" t="s">
        <v>1786</v>
      </c>
      <c r="D1000" s="58" t="s">
        <v>190</v>
      </c>
      <c r="E1000" s="58" t="s">
        <v>511</v>
      </c>
      <c r="F1000" s="58" t="s">
        <v>191</v>
      </c>
      <c r="G1000" s="57" t="s">
        <v>3360</v>
      </c>
      <c r="H1000" s="42" t="s">
        <v>609</v>
      </c>
    </row>
    <row r="1001" spans="1:8" s="55" customFormat="1" x14ac:dyDescent="0.2">
      <c r="A1001" s="77">
        <v>999</v>
      </c>
      <c r="B1001" s="58" t="s">
        <v>577</v>
      </c>
      <c r="C1001" s="58" t="s">
        <v>1786</v>
      </c>
      <c r="D1001" s="58" t="s">
        <v>190</v>
      </c>
      <c r="E1001" s="58" t="s">
        <v>511</v>
      </c>
      <c r="F1001" s="58" t="s">
        <v>191</v>
      </c>
      <c r="G1001" s="57" t="s">
        <v>3361</v>
      </c>
      <c r="H1001" s="42" t="s">
        <v>160</v>
      </c>
    </row>
    <row r="1002" spans="1:8" s="55" customFormat="1" x14ac:dyDescent="0.2">
      <c r="A1002" s="77">
        <v>1000</v>
      </c>
      <c r="B1002" s="58" t="s">
        <v>577</v>
      </c>
      <c r="C1002" s="58" t="s">
        <v>1786</v>
      </c>
      <c r="D1002" s="58" t="s">
        <v>190</v>
      </c>
      <c r="E1002" s="58" t="s">
        <v>511</v>
      </c>
      <c r="F1002" s="58" t="s">
        <v>191</v>
      </c>
      <c r="G1002" s="57" t="s">
        <v>3362</v>
      </c>
      <c r="H1002" s="42" t="s">
        <v>2349</v>
      </c>
    </row>
    <row r="1003" spans="1:8" s="55" customFormat="1" x14ac:dyDescent="0.2">
      <c r="A1003" s="77">
        <v>1001</v>
      </c>
      <c r="B1003" s="58" t="s">
        <v>577</v>
      </c>
      <c r="C1003" s="58" t="s">
        <v>1786</v>
      </c>
      <c r="D1003" s="58" t="s">
        <v>190</v>
      </c>
      <c r="E1003" s="58" t="s">
        <v>511</v>
      </c>
      <c r="F1003" s="58" t="s">
        <v>191</v>
      </c>
      <c r="G1003" s="57" t="s">
        <v>3363</v>
      </c>
      <c r="H1003" s="42" t="s">
        <v>238</v>
      </c>
    </row>
    <row r="1004" spans="1:8" s="55" customFormat="1" x14ac:dyDescent="0.2">
      <c r="A1004" s="77">
        <v>1002</v>
      </c>
      <c r="B1004" s="58" t="s">
        <v>577</v>
      </c>
      <c r="C1004" s="58" t="s">
        <v>1786</v>
      </c>
      <c r="D1004" s="58" t="s">
        <v>190</v>
      </c>
      <c r="E1004" s="58" t="s">
        <v>511</v>
      </c>
      <c r="F1004" s="58" t="s">
        <v>191</v>
      </c>
      <c r="G1004" s="57" t="s">
        <v>3364</v>
      </c>
      <c r="H1004" s="42" t="s">
        <v>239</v>
      </c>
    </row>
    <row r="1005" spans="1:8" s="55" customFormat="1" x14ac:dyDescent="0.2">
      <c r="A1005" s="77">
        <v>1003</v>
      </c>
      <c r="B1005" s="58" t="s">
        <v>577</v>
      </c>
      <c r="C1005" s="58" t="s">
        <v>1786</v>
      </c>
      <c r="D1005" s="58" t="s">
        <v>190</v>
      </c>
      <c r="E1005" s="58" t="s">
        <v>511</v>
      </c>
      <c r="F1005" s="58" t="s">
        <v>191</v>
      </c>
      <c r="G1005" s="57" t="s">
        <v>3365</v>
      </c>
      <c r="H1005" s="42" t="s">
        <v>168</v>
      </c>
    </row>
    <row r="1006" spans="1:8" s="55" customFormat="1" x14ac:dyDescent="0.2">
      <c r="A1006" s="77">
        <v>1004</v>
      </c>
      <c r="B1006" s="58" t="s">
        <v>577</v>
      </c>
      <c r="C1006" s="58" t="s">
        <v>1786</v>
      </c>
      <c r="D1006" s="58" t="s">
        <v>190</v>
      </c>
      <c r="E1006" s="58" t="s">
        <v>511</v>
      </c>
      <c r="F1006" s="58" t="s">
        <v>191</v>
      </c>
      <c r="G1006" s="57" t="s">
        <v>3366</v>
      </c>
      <c r="H1006" s="42" t="s">
        <v>718</v>
      </c>
    </row>
    <row r="1007" spans="1:8" s="55" customFormat="1" x14ac:dyDescent="0.2">
      <c r="A1007" s="77">
        <v>1005</v>
      </c>
      <c r="B1007" s="58" t="s">
        <v>577</v>
      </c>
      <c r="C1007" s="58" t="s">
        <v>1786</v>
      </c>
      <c r="D1007" s="58" t="s">
        <v>190</v>
      </c>
      <c r="E1007" s="58" t="s">
        <v>511</v>
      </c>
      <c r="F1007" s="58" t="s">
        <v>191</v>
      </c>
      <c r="G1007" s="57" t="s">
        <v>3367</v>
      </c>
      <c r="H1007" s="42" t="s">
        <v>722</v>
      </c>
    </row>
    <row r="1008" spans="1:8" s="55" customFormat="1" x14ac:dyDescent="0.2">
      <c r="A1008" s="77">
        <v>1006</v>
      </c>
      <c r="B1008" s="58" t="s">
        <v>577</v>
      </c>
      <c r="C1008" s="58" t="s">
        <v>1786</v>
      </c>
      <c r="D1008" s="58" t="s">
        <v>190</v>
      </c>
      <c r="E1008" s="58" t="s">
        <v>511</v>
      </c>
      <c r="F1008" s="58" t="s">
        <v>191</v>
      </c>
      <c r="G1008" s="57" t="s">
        <v>3368</v>
      </c>
      <c r="H1008" s="42" t="s">
        <v>170</v>
      </c>
    </row>
    <row r="1009" spans="1:8" s="55" customFormat="1" x14ac:dyDescent="0.2">
      <c r="A1009" s="77">
        <v>1007</v>
      </c>
      <c r="B1009" s="58" t="s">
        <v>577</v>
      </c>
      <c r="C1009" s="58" t="s">
        <v>1786</v>
      </c>
      <c r="D1009" s="58" t="s">
        <v>190</v>
      </c>
      <c r="E1009" s="58" t="s">
        <v>511</v>
      </c>
      <c r="F1009" s="58" t="s">
        <v>191</v>
      </c>
      <c r="G1009" s="57" t="s">
        <v>3369</v>
      </c>
      <c r="H1009" s="42" t="s">
        <v>720</v>
      </c>
    </row>
    <row r="1010" spans="1:8" s="55" customFormat="1" x14ac:dyDescent="0.2">
      <c r="A1010" s="77">
        <v>1008</v>
      </c>
      <c r="B1010" s="58" t="s">
        <v>577</v>
      </c>
      <c r="C1010" s="58" t="s">
        <v>1786</v>
      </c>
      <c r="D1010" s="58" t="s">
        <v>190</v>
      </c>
      <c r="E1010" s="58" t="s">
        <v>511</v>
      </c>
      <c r="F1010" s="58" t="s">
        <v>191</v>
      </c>
      <c r="G1010" s="57" t="s">
        <v>3370</v>
      </c>
      <c r="H1010" s="42" t="s">
        <v>724</v>
      </c>
    </row>
    <row r="1011" spans="1:8" s="55" customFormat="1" x14ac:dyDescent="0.2">
      <c r="A1011" s="77">
        <v>1009</v>
      </c>
      <c r="B1011" s="58" t="s">
        <v>577</v>
      </c>
      <c r="C1011" s="58" t="s">
        <v>1786</v>
      </c>
      <c r="D1011" s="58" t="s">
        <v>516</v>
      </c>
      <c r="E1011" s="58" t="s">
        <v>518</v>
      </c>
      <c r="F1011" s="58" t="s">
        <v>1775</v>
      </c>
      <c r="G1011" s="57" t="s">
        <v>3371</v>
      </c>
      <c r="H1011" s="42" t="s">
        <v>223</v>
      </c>
    </row>
    <row r="1012" spans="1:8" s="55" customFormat="1" x14ac:dyDescent="0.2">
      <c r="A1012" s="77">
        <v>1010</v>
      </c>
      <c r="B1012" s="58" t="s">
        <v>577</v>
      </c>
      <c r="C1012" s="58" t="s">
        <v>1786</v>
      </c>
      <c r="D1012" s="58" t="s">
        <v>516</v>
      </c>
      <c r="E1012" s="58" t="s">
        <v>518</v>
      </c>
      <c r="F1012" s="58" t="s">
        <v>1775</v>
      </c>
      <c r="G1012" s="57" t="s">
        <v>3372</v>
      </c>
      <c r="H1012" s="42" t="s">
        <v>224</v>
      </c>
    </row>
    <row r="1013" spans="1:8" s="55" customFormat="1" x14ac:dyDescent="0.2">
      <c r="A1013" s="77">
        <v>1011</v>
      </c>
      <c r="B1013" s="58" t="s">
        <v>577</v>
      </c>
      <c r="C1013" s="58" t="s">
        <v>1786</v>
      </c>
      <c r="D1013" s="58" t="s">
        <v>516</v>
      </c>
      <c r="E1013" s="58" t="s">
        <v>518</v>
      </c>
      <c r="F1013" s="58" t="s">
        <v>1775</v>
      </c>
      <c r="G1013" s="57" t="s">
        <v>3373</v>
      </c>
      <c r="H1013" s="42" t="s">
        <v>225</v>
      </c>
    </row>
    <row r="1014" spans="1:8" s="55" customFormat="1" x14ac:dyDescent="0.2">
      <c r="A1014" s="77">
        <v>1012</v>
      </c>
      <c r="B1014" s="58" t="s">
        <v>577</v>
      </c>
      <c r="C1014" s="58" t="s">
        <v>1786</v>
      </c>
      <c r="D1014" s="58" t="s">
        <v>516</v>
      </c>
      <c r="E1014" s="58" t="s">
        <v>518</v>
      </c>
      <c r="F1014" s="58" t="s">
        <v>1775</v>
      </c>
      <c r="G1014" s="57" t="s">
        <v>3374</v>
      </c>
      <c r="H1014" s="42" t="s">
        <v>151</v>
      </c>
    </row>
    <row r="1015" spans="1:8" s="55" customFormat="1" x14ac:dyDescent="0.2">
      <c r="A1015" s="77">
        <v>1013</v>
      </c>
      <c r="B1015" s="58" t="s">
        <v>577</v>
      </c>
      <c r="C1015" s="58" t="s">
        <v>1786</v>
      </c>
      <c r="D1015" s="58" t="s">
        <v>516</v>
      </c>
      <c r="E1015" s="58" t="s">
        <v>518</v>
      </c>
      <c r="F1015" s="58" t="s">
        <v>1775</v>
      </c>
      <c r="G1015" s="57" t="s">
        <v>3375</v>
      </c>
      <c r="H1015" s="42" t="s">
        <v>152</v>
      </c>
    </row>
    <row r="1016" spans="1:8" s="55" customFormat="1" x14ac:dyDescent="0.2">
      <c r="A1016" s="77">
        <v>1014</v>
      </c>
      <c r="B1016" s="58" t="s">
        <v>577</v>
      </c>
      <c r="C1016" s="58" t="s">
        <v>1786</v>
      </c>
      <c r="D1016" s="58" t="s">
        <v>516</v>
      </c>
      <c r="E1016" s="58" t="s">
        <v>518</v>
      </c>
      <c r="F1016" s="58" t="s">
        <v>1775</v>
      </c>
      <c r="G1016" s="57" t="s">
        <v>3376</v>
      </c>
      <c r="H1016" s="42" t="s">
        <v>233</v>
      </c>
    </row>
    <row r="1017" spans="1:8" s="55" customFormat="1" x14ac:dyDescent="0.2">
      <c r="A1017" s="77">
        <v>1015</v>
      </c>
      <c r="B1017" s="58" t="s">
        <v>577</v>
      </c>
      <c r="C1017" s="58" t="s">
        <v>1786</v>
      </c>
      <c r="D1017" s="58" t="s">
        <v>516</v>
      </c>
      <c r="E1017" s="58" t="s">
        <v>518</v>
      </c>
      <c r="F1017" s="58" t="s">
        <v>1775</v>
      </c>
      <c r="G1017" s="57" t="s">
        <v>3377</v>
      </c>
      <c r="H1017" s="42" t="s">
        <v>234</v>
      </c>
    </row>
    <row r="1018" spans="1:8" s="55" customFormat="1" x14ac:dyDescent="0.2">
      <c r="A1018" s="77">
        <v>1016</v>
      </c>
      <c r="B1018" s="58" t="s">
        <v>577</v>
      </c>
      <c r="C1018" s="58" t="s">
        <v>1786</v>
      </c>
      <c r="D1018" s="58" t="s">
        <v>516</v>
      </c>
      <c r="E1018" s="58" t="s">
        <v>518</v>
      </c>
      <c r="F1018" s="58" t="s">
        <v>1775</v>
      </c>
      <c r="G1018" s="57" t="s">
        <v>3378</v>
      </c>
      <c r="H1018" s="42" t="s">
        <v>235</v>
      </c>
    </row>
    <row r="1019" spans="1:8" s="55" customFormat="1" x14ac:dyDescent="0.2">
      <c r="A1019" s="77">
        <v>1017</v>
      </c>
      <c r="B1019" s="58" t="s">
        <v>577</v>
      </c>
      <c r="C1019" s="58" t="s">
        <v>1786</v>
      </c>
      <c r="D1019" s="58" t="s">
        <v>516</v>
      </c>
      <c r="E1019" s="58" t="s">
        <v>518</v>
      </c>
      <c r="F1019" s="58" t="s">
        <v>1775</v>
      </c>
      <c r="G1019" s="57" t="s">
        <v>3379</v>
      </c>
      <c r="H1019" s="42" t="s">
        <v>236</v>
      </c>
    </row>
    <row r="1020" spans="1:8" s="55" customFormat="1" x14ac:dyDescent="0.2">
      <c r="A1020" s="77">
        <v>1018</v>
      </c>
      <c r="B1020" s="58" t="s">
        <v>577</v>
      </c>
      <c r="C1020" s="58" t="s">
        <v>1786</v>
      </c>
      <c r="D1020" s="58" t="s">
        <v>516</v>
      </c>
      <c r="E1020" s="58" t="s">
        <v>518</v>
      </c>
      <c r="F1020" s="58" t="s">
        <v>1775</v>
      </c>
      <c r="G1020" s="57" t="s">
        <v>3380</v>
      </c>
      <c r="H1020" s="42" t="s">
        <v>237</v>
      </c>
    </row>
    <row r="1021" spans="1:8" s="55" customFormat="1" x14ac:dyDescent="0.2">
      <c r="A1021" s="77">
        <v>1019</v>
      </c>
      <c r="B1021" s="58" t="s">
        <v>577</v>
      </c>
      <c r="C1021" s="58" t="s">
        <v>1786</v>
      </c>
      <c r="D1021" s="58" t="s">
        <v>516</v>
      </c>
      <c r="E1021" s="58" t="s">
        <v>518</v>
      </c>
      <c r="F1021" s="58" t="s">
        <v>1775</v>
      </c>
      <c r="G1021" s="57" t="s">
        <v>3381</v>
      </c>
      <c r="H1021" s="42" t="s">
        <v>606</v>
      </c>
    </row>
    <row r="1022" spans="1:8" s="55" customFormat="1" x14ac:dyDescent="0.2">
      <c r="A1022" s="77">
        <v>1020</v>
      </c>
      <c r="B1022" s="58" t="s">
        <v>577</v>
      </c>
      <c r="C1022" s="58" t="s">
        <v>1786</v>
      </c>
      <c r="D1022" s="58" t="s">
        <v>516</v>
      </c>
      <c r="E1022" s="58" t="s">
        <v>518</v>
      </c>
      <c r="F1022" s="58" t="s">
        <v>1775</v>
      </c>
      <c r="G1022" s="57" t="s">
        <v>3382</v>
      </c>
      <c r="H1022" s="42" t="s">
        <v>607</v>
      </c>
    </row>
    <row r="1023" spans="1:8" s="55" customFormat="1" x14ac:dyDescent="0.2">
      <c r="A1023" s="77">
        <v>1021</v>
      </c>
      <c r="B1023" s="58" t="s">
        <v>577</v>
      </c>
      <c r="C1023" s="58" t="s">
        <v>1786</v>
      </c>
      <c r="D1023" s="58" t="s">
        <v>516</v>
      </c>
      <c r="E1023" s="58" t="s">
        <v>518</v>
      </c>
      <c r="F1023" s="58" t="s">
        <v>1775</v>
      </c>
      <c r="G1023" s="57" t="s">
        <v>3383</v>
      </c>
      <c r="H1023" s="42" t="s">
        <v>154</v>
      </c>
    </row>
    <row r="1024" spans="1:8" s="55" customFormat="1" x14ac:dyDescent="0.2">
      <c r="A1024" s="77">
        <v>1022</v>
      </c>
      <c r="B1024" s="58" t="s">
        <v>577</v>
      </c>
      <c r="C1024" s="58" t="s">
        <v>1786</v>
      </c>
      <c r="D1024" s="58" t="s">
        <v>516</v>
      </c>
      <c r="E1024" s="58" t="s">
        <v>518</v>
      </c>
      <c r="F1024" s="58" t="s">
        <v>1775</v>
      </c>
      <c r="G1024" s="57" t="s">
        <v>3384</v>
      </c>
      <c r="H1024" s="42" t="s">
        <v>608</v>
      </c>
    </row>
    <row r="1025" spans="1:8" s="55" customFormat="1" x14ac:dyDescent="0.2">
      <c r="A1025" s="77">
        <v>1023</v>
      </c>
      <c r="B1025" s="58" t="s">
        <v>577</v>
      </c>
      <c r="C1025" s="58" t="s">
        <v>1786</v>
      </c>
      <c r="D1025" s="58" t="s">
        <v>516</v>
      </c>
      <c r="E1025" s="58" t="s">
        <v>518</v>
      </c>
      <c r="F1025" s="58" t="s">
        <v>1775</v>
      </c>
      <c r="G1025" s="57" t="s">
        <v>3385</v>
      </c>
      <c r="H1025" s="42" t="s">
        <v>226</v>
      </c>
    </row>
    <row r="1026" spans="1:8" s="55" customFormat="1" x14ac:dyDescent="0.2">
      <c r="A1026" s="77">
        <v>1024</v>
      </c>
      <c r="B1026" s="58" t="s">
        <v>577</v>
      </c>
      <c r="C1026" s="58" t="s">
        <v>1786</v>
      </c>
      <c r="D1026" s="58" t="s">
        <v>516</v>
      </c>
      <c r="E1026" s="58" t="s">
        <v>518</v>
      </c>
      <c r="F1026" s="58" t="s">
        <v>1775</v>
      </c>
      <c r="G1026" s="57" t="s">
        <v>3386</v>
      </c>
      <c r="H1026" s="42" t="s">
        <v>231</v>
      </c>
    </row>
    <row r="1027" spans="1:8" s="55" customFormat="1" x14ac:dyDescent="0.2">
      <c r="A1027" s="77">
        <v>1025</v>
      </c>
      <c r="B1027" s="58" t="s">
        <v>577</v>
      </c>
      <c r="C1027" s="58" t="s">
        <v>1786</v>
      </c>
      <c r="D1027" s="58" t="s">
        <v>516</v>
      </c>
      <c r="E1027" s="58" t="s">
        <v>518</v>
      </c>
      <c r="F1027" s="58" t="s">
        <v>1775</v>
      </c>
      <c r="G1027" s="57" t="s">
        <v>3387</v>
      </c>
      <c r="H1027" s="42" t="s">
        <v>232</v>
      </c>
    </row>
    <row r="1028" spans="1:8" s="55" customFormat="1" x14ac:dyDescent="0.2">
      <c r="A1028" s="77">
        <v>1026</v>
      </c>
      <c r="B1028" s="58" t="s">
        <v>577</v>
      </c>
      <c r="C1028" s="58" t="s">
        <v>1786</v>
      </c>
      <c r="D1028" s="58" t="s">
        <v>516</v>
      </c>
      <c r="E1028" s="58" t="s">
        <v>518</v>
      </c>
      <c r="F1028" s="58" t="s">
        <v>1775</v>
      </c>
      <c r="G1028" s="57" t="s">
        <v>3388</v>
      </c>
      <c r="H1028" s="42" t="s">
        <v>157</v>
      </c>
    </row>
    <row r="1029" spans="1:8" s="55" customFormat="1" x14ac:dyDescent="0.2">
      <c r="A1029" s="77">
        <v>1027</v>
      </c>
      <c r="B1029" s="58" t="s">
        <v>577</v>
      </c>
      <c r="C1029" s="58" t="s">
        <v>1786</v>
      </c>
      <c r="D1029" s="58" t="s">
        <v>516</v>
      </c>
      <c r="E1029" s="58" t="s">
        <v>518</v>
      </c>
      <c r="F1029" s="58" t="s">
        <v>1775</v>
      </c>
      <c r="G1029" s="57" t="s">
        <v>3389</v>
      </c>
      <c r="H1029" s="42" t="s">
        <v>609</v>
      </c>
    </row>
    <row r="1030" spans="1:8" s="55" customFormat="1" x14ac:dyDescent="0.2">
      <c r="A1030" s="77">
        <v>1028</v>
      </c>
      <c r="B1030" s="58" t="s">
        <v>577</v>
      </c>
      <c r="C1030" s="58" t="s">
        <v>1786</v>
      </c>
      <c r="D1030" s="58" t="s">
        <v>516</v>
      </c>
      <c r="E1030" s="58" t="s">
        <v>518</v>
      </c>
      <c r="F1030" s="58" t="s">
        <v>1775</v>
      </c>
      <c r="G1030" s="57" t="s">
        <v>3390</v>
      </c>
      <c r="H1030" s="42" t="s">
        <v>238</v>
      </c>
    </row>
    <row r="1031" spans="1:8" s="55" customFormat="1" x14ac:dyDescent="0.2">
      <c r="A1031" s="77">
        <v>1029</v>
      </c>
      <c r="B1031" s="58" t="s">
        <v>577</v>
      </c>
      <c r="C1031" s="58" t="s">
        <v>1786</v>
      </c>
      <c r="D1031" s="58" t="s">
        <v>516</v>
      </c>
      <c r="E1031" s="58" t="s">
        <v>518</v>
      </c>
      <c r="F1031" s="58" t="s">
        <v>1775</v>
      </c>
      <c r="G1031" s="57" t="s">
        <v>3391</v>
      </c>
      <c r="H1031" s="42" t="s">
        <v>239</v>
      </c>
    </row>
    <row r="1032" spans="1:8" s="55" customFormat="1" x14ac:dyDescent="0.2">
      <c r="A1032" s="77">
        <v>1030</v>
      </c>
      <c r="B1032" s="58" t="s">
        <v>577</v>
      </c>
      <c r="C1032" s="58" t="s">
        <v>1786</v>
      </c>
      <c r="D1032" s="58" t="s">
        <v>516</v>
      </c>
      <c r="E1032" s="58" t="s">
        <v>518</v>
      </c>
      <c r="F1032" s="58" t="s">
        <v>1775</v>
      </c>
      <c r="G1032" s="57" t="s">
        <v>3392</v>
      </c>
      <c r="H1032" s="42" t="s">
        <v>725</v>
      </c>
    </row>
    <row r="1033" spans="1:8" s="55" customFormat="1" x14ac:dyDescent="0.2">
      <c r="A1033" s="77">
        <v>1031</v>
      </c>
      <c r="B1033" s="58" t="s">
        <v>577</v>
      </c>
      <c r="C1033" s="58" t="s">
        <v>1786</v>
      </c>
      <c r="D1033" s="58" t="s">
        <v>516</v>
      </c>
      <c r="E1033" s="58" t="s">
        <v>518</v>
      </c>
      <c r="F1033" s="58" t="s">
        <v>1775</v>
      </c>
      <c r="G1033" s="57" t="s">
        <v>3393</v>
      </c>
      <c r="H1033" s="42" t="s">
        <v>718</v>
      </c>
    </row>
    <row r="1034" spans="1:8" s="55" customFormat="1" x14ac:dyDescent="0.2">
      <c r="A1034" s="77">
        <v>1032</v>
      </c>
      <c r="B1034" s="58" t="s">
        <v>577</v>
      </c>
      <c r="C1034" s="58" t="s">
        <v>1786</v>
      </c>
      <c r="D1034" s="58" t="s">
        <v>516</v>
      </c>
      <c r="E1034" s="58" t="s">
        <v>518</v>
      </c>
      <c r="F1034" s="58" t="s">
        <v>1775</v>
      </c>
      <c r="G1034" s="57" t="s">
        <v>3394</v>
      </c>
      <c r="H1034" s="42" t="s">
        <v>722</v>
      </c>
    </row>
    <row r="1035" spans="1:8" s="55" customFormat="1" x14ac:dyDescent="0.2">
      <c r="A1035" s="77">
        <v>1033</v>
      </c>
      <c r="B1035" s="58" t="s">
        <v>577</v>
      </c>
      <c r="C1035" s="58" t="s">
        <v>1786</v>
      </c>
      <c r="D1035" s="58" t="s">
        <v>516</v>
      </c>
      <c r="E1035" s="58" t="s">
        <v>518</v>
      </c>
      <c r="F1035" s="58" t="s">
        <v>1775</v>
      </c>
      <c r="G1035" s="57" t="s">
        <v>3395</v>
      </c>
      <c r="H1035" s="42" t="s">
        <v>726</v>
      </c>
    </row>
    <row r="1036" spans="1:8" s="55" customFormat="1" x14ac:dyDescent="0.2">
      <c r="A1036" s="77">
        <v>1034</v>
      </c>
      <c r="B1036" s="58" t="s">
        <v>577</v>
      </c>
      <c r="C1036" s="58" t="s">
        <v>1786</v>
      </c>
      <c r="D1036" s="58" t="s">
        <v>516</v>
      </c>
      <c r="E1036" s="58" t="s">
        <v>518</v>
      </c>
      <c r="F1036" s="58" t="s">
        <v>1775</v>
      </c>
      <c r="G1036" s="57" t="s">
        <v>3396</v>
      </c>
      <c r="H1036" s="42" t="s">
        <v>720</v>
      </c>
    </row>
    <row r="1037" spans="1:8" s="55" customFormat="1" x14ac:dyDescent="0.2">
      <c r="A1037" s="77">
        <v>1035</v>
      </c>
      <c r="B1037" s="58" t="s">
        <v>577</v>
      </c>
      <c r="C1037" s="58" t="s">
        <v>1786</v>
      </c>
      <c r="D1037" s="58" t="s">
        <v>516</v>
      </c>
      <c r="E1037" s="58" t="s">
        <v>518</v>
      </c>
      <c r="F1037" s="58" t="s">
        <v>1775</v>
      </c>
      <c r="G1037" s="57" t="s">
        <v>3397</v>
      </c>
      <c r="H1037" s="42" t="s">
        <v>724</v>
      </c>
    </row>
    <row r="1038" spans="1:8" s="55" customFormat="1" x14ac:dyDescent="0.2">
      <c r="A1038" s="77">
        <v>1036</v>
      </c>
      <c r="B1038" s="58" t="s">
        <v>577</v>
      </c>
      <c r="C1038" s="58" t="s">
        <v>1786</v>
      </c>
      <c r="D1038" s="58" t="s">
        <v>516</v>
      </c>
      <c r="E1038" s="58" t="s">
        <v>511</v>
      </c>
      <c r="F1038" s="58" t="s">
        <v>1776</v>
      </c>
      <c r="G1038" s="57" t="s">
        <v>3398</v>
      </c>
      <c r="H1038" s="42" t="s">
        <v>223</v>
      </c>
    </row>
    <row r="1039" spans="1:8" s="55" customFormat="1" x14ac:dyDescent="0.2">
      <c r="A1039" s="77">
        <v>1037</v>
      </c>
      <c r="B1039" s="58" t="s">
        <v>577</v>
      </c>
      <c r="C1039" s="58" t="s">
        <v>1786</v>
      </c>
      <c r="D1039" s="58" t="s">
        <v>516</v>
      </c>
      <c r="E1039" s="58" t="s">
        <v>511</v>
      </c>
      <c r="F1039" s="58" t="s">
        <v>1776</v>
      </c>
      <c r="G1039" s="57" t="s">
        <v>3399</v>
      </c>
      <c r="H1039" s="42" t="s">
        <v>224</v>
      </c>
    </row>
    <row r="1040" spans="1:8" s="55" customFormat="1" x14ac:dyDescent="0.2">
      <c r="A1040" s="77">
        <v>1038</v>
      </c>
      <c r="B1040" s="58" t="s">
        <v>577</v>
      </c>
      <c r="C1040" s="58" t="s">
        <v>1786</v>
      </c>
      <c r="D1040" s="58" t="s">
        <v>516</v>
      </c>
      <c r="E1040" s="58" t="s">
        <v>511</v>
      </c>
      <c r="F1040" s="58" t="s">
        <v>1776</v>
      </c>
      <c r="G1040" s="57" t="s">
        <v>3400</v>
      </c>
      <c r="H1040" s="42" t="s">
        <v>225</v>
      </c>
    </row>
    <row r="1041" spans="1:8" s="55" customFormat="1" x14ac:dyDescent="0.2">
      <c r="A1041" s="77">
        <v>1039</v>
      </c>
      <c r="B1041" s="58" t="s">
        <v>577</v>
      </c>
      <c r="C1041" s="58" t="s">
        <v>1786</v>
      </c>
      <c r="D1041" s="58" t="s">
        <v>516</v>
      </c>
      <c r="E1041" s="58" t="s">
        <v>511</v>
      </c>
      <c r="F1041" s="58" t="s">
        <v>1776</v>
      </c>
      <c r="G1041" s="57" t="s">
        <v>3401</v>
      </c>
      <c r="H1041" s="42" t="s">
        <v>151</v>
      </c>
    </row>
    <row r="1042" spans="1:8" s="55" customFormat="1" x14ac:dyDescent="0.2">
      <c r="A1042" s="77">
        <v>1040</v>
      </c>
      <c r="B1042" s="58" t="s">
        <v>577</v>
      </c>
      <c r="C1042" s="58" t="s">
        <v>1786</v>
      </c>
      <c r="D1042" s="58" t="s">
        <v>516</v>
      </c>
      <c r="E1042" s="58" t="s">
        <v>511</v>
      </c>
      <c r="F1042" s="58" t="s">
        <v>1776</v>
      </c>
      <c r="G1042" s="57" t="s">
        <v>3402</v>
      </c>
      <c r="H1042" s="42" t="s">
        <v>152</v>
      </c>
    </row>
    <row r="1043" spans="1:8" s="55" customFormat="1" x14ac:dyDescent="0.2">
      <c r="A1043" s="77">
        <v>1041</v>
      </c>
      <c r="B1043" s="58" t="s">
        <v>577</v>
      </c>
      <c r="C1043" s="58" t="s">
        <v>1786</v>
      </c>
      <c r="D1043" s="58" t="s">
        <v>516</v>
      </c>
      <c r="E1043" s="58" t="s">
        <v>511</v>
      </c>
      <c r="F1043" s="58" t="s">
        <v>1776</v>
      </c>
      <c r="G1043" s="57" t="s">
        <v>3403</v>
      </c>
      <c r="H1043" s="42" t="s">
        <v>233</v>
      </c>
    </row>
    <row r="1044" spans="1:8" s="55" customFormat="1" x14ac:dyDescent="0.2">
      <c r="A1044" s="77">
        <v>1042</v>
      </c>
      <c r="B1044" s="58" t="s">
        <v>577</v>
      </c>
      <c r="C1044" s="58" t="s">
        <v>1786</v>
      </c>
      <c r="D1044" s="58" t="s">
        <v>516</v>
      </c>
      <c r="E1044" s="58" t="s">
        <v>511</v>
      </c>
      <c r="F1044" s="58" t="s">
        <v>1776</v>
      </c>
      <c r="G1044" s="57" t="s">
        <v>3404</v>
      </c>
      <c r="H1044" s="42" t="s">
        <v>234</v>
      </c>
    </row>
    <row r="1045" spans="1:8" s="55" customFormat="1" x14ac:dyDescent="0.2">
      <c r="A1045" s="77">
        <v>1043</v>
      </c>
      <c r="B1045" s="58" t="s">
        <v>577</v>
      </c>
      <c r="C1045" s="58" t="s">
        <v>1786</v>
      </c>
      <c r="D1045" s="58" t="s">
        <v>516</v>
      </c>
      <c r="E1045" s="58" t="s">
        <v>511</v>
      </c>
      <c r="F1045" s="58" t="s">
        <v>1776</v>
      </c>
      <c r="G1045" s="57" t="s">
        <v>3405</v>
      </c>
      <c r="H1045" s="42" t="s">
        <v>235</v>
      </c>
    </row>
    <row r="1046" spans="1:8" s="55" customFormat="1" x14ac:dyDescent="0.2">
      <c r="A1046" s="77">
        <v>1044</v>
      </c>
      <c r="B1046" s="58" t="s">
        <v>577</v>
      </c>
      <c r="C1046" s="58" t="s">
        <v>1786</v>
      </c>
      <c r="D1046" s="58" t="s">
        <v>516</v>
      </c>
      <c r="E1046" s="58" t="s">
        <v>511</v>
      </c>
      <c r="F1046" s="58" t="s">
        <v>1776</v>
      </c>
      <c r="G1046" s="57" t="s">
        <v>3406</v>
      </c>
      <c r="H1046" s="42" t="s">
        <v>236</v>
      </c>
    </row>
    <row r="1047" spans="1:8" s="55" customFormat="1" x14ac:dyDescent="0.2">
      <c r="A1047" s="77">
        <v>1045</v>
      </c>
      <c r="B1047" s="58" t="s">
        <v>577</v>
      </c>
      <c r="C1047" s="58" t="s">
        <v>1786</v>
      </c>
      <c r="D1047" s="58" t="s">
        <v>516</v>
      </c>
      <c r="E1047" s="58" t="s">
        <v>511</v>
      </c>
      <c r="F1047" s="58" t="s">
        <v>1776</v>
      </c>
      <c r="G1047" s="57" t="s">
        <v>3407</v>
      </c>
      <c r="H1047" s="42" t="s">
        <v>237</v>
      </c>
    </row>
    <row r="1048" spans="1:8" s="55" customFormat="1" x14ac:dyDescent="0.2">
      <c r="A1048" s="77">
        <v>1046</v>
      </c>
      <c r="B1048" s="58" t="s">
        <v>577</v>
      </c>
      <c r="C1048" s="58" t="s">
        <v>1786</v>
      </c>
      <c r="D1048" s="58" t="s">
        <v>516</v>
      </c>
      <c r="E1048" s="58" t="s">
        <v>511</v>
      </c>
      <c r="F1048" s="58" t="s">
        <v>1776</v>
      </c>
      <c r="G1048" s="57" t="s">
        <v>3408</v>
      </c>
      <c r="H1048" s="42" t="s">
        <v>606</v>
      </c>
    </row>
    <row r="1049" spans="1:8" s="55" customFormat="1" x14ac:dyDescent="0.2">
      <c r="A1049" s="77">
        <v>1047</v>
      </c>
      <c r="B1049" s="58" t="s">
        <v>577</v>
      </c>
      <c r="C1049" s="58" t="s">
        <v>1786</v>
      </c>
      <c r="D1049" s="58" t="s">
        <v>516</v>
      </c>
      <c r="E1049" s="58" t="s">
        <v>511</v>
      </c>
      <c r="F1049" s="58" t="s">
        <v>1776</v>
      </c>
      <c r="G1049" s="57" t="s">
        <v>3409</v>
      </c>
      <c r="H1049" s="42" t="s">
        <v>607</v>
      </c>
    </row>
    <row r="1050" spans="1:8" s="55" customFormat="1" x14ac:dyDescent="0.2">
      <c r="A1050" s="77">
        <v>1048</v>
      </c>
      <c r="B1050" s="58" t="s">
        <v>577</v>
      </c>
      <c r="C1050" s="58" t="s">
        <v>1786</v>
      </c>
      <c r="D1050" s="58" t="s">
        <v>516</v>
      </c>
      <c r="E1050" s="58" t="s">
        <v>511</v>
      </c>
      <c r="F1050" s="58" t="s">
        <v>1776</v>
      </c>
      <c r="G1050" s="57" t="s">
        <v>3410</v>
      </c>
      <c r="H1050" s="42" t="s">
        <v>153</v>
      </c>
    </row>
    <row r="1051" spans="1:8" s="55" customFormat="1" x14ac:dyDescent="0.2">
      <c r="A1051" s="77">
        <v>1049</v>
      </c>
      <c r="B1051" s="58" t="s">
        <v>577</v>
      </c>
      <c r="C1051" s="58" t="s">
        <v>1786</v>
      </c>
      <c r="D1051" s="58" t="s">
        <v>516</v>
      </c>
      <c r="E1051" s="58" t="s">
        <v>511</v>
      </c>
      <c r="F1051" s="58" t="s">
        <v>1776</v>
      </c>
      <c r="G1051" s="57" t="s">
        <v>3411</v>
      </c>
      <c r="H1051" s="42" t="s">
        <v>1771</v>
      </c>
    </row>
    <row r="1052" spans="1:8" s="55" customFormat="1" x14ac:dyDescent="0.2">
      <c r="A1052" s="77">
        <v>1050</v>
      </c>
      <c r="B1052" s="58" t="s">
        <v>577</v>
      </c>
      <c r="C1052" s="58" t="s">
        <v>1786</v>
      </c>
      <c r="D1052" s="58" t="s">
        <v>516</v>
      </c>
      <c r="E1052" s="58" t="s">
        <v>511</v>
      </c>
      <c r="F1052" s="58" t="s">
        <v>1776</v>
      </c>
      <c r="G1052" s="57" t="s">
        <v>3412</v>
      </c>
      <c r="H1052" s="42" t="s">
        <v>154</v>
      </c>
    </row>
    <row r="1053" spans="1:8" s="55" customFormat="1" x14ac:dyDescent="0.2">
      <c r="A1053" s="77">
        <v>1051</v>
      </c>
      <c r="B1053" s="58" t="s">
        <v>577</v>
      </c>
      <c r="C1053" s="58" t="s">
        <v>1786</v>
      </c>
      <c r="D1053" s="58" t="s">
        <v>516</v>
      </c>
      <c r="E1053" s="58" t="s">
        <v>511</v>
      </c>
      <c r="F1053" s="58" t="s">
        <v>1776</v>
      </c>
      <c r="G1053" s="57" t="s">
        <v>3413</v>
      </c>
      <c r="H1053" s="42" t="s">
        <v>608</v>
      </c>
    </row>
    <row r="1054" spans="1:8" s="55" customFormat="1" x14ac:dyDescent="0.2">
      <c r="A1054" s="77">
        <v>1052</v>
      </c>
      <c r="B1054" s="58" t="s">
        <v>577</v>
      </c>
      <c r="C1054" s="58" t="s">
        <v>1786</v>
      </c>
      <c r="D1054" s="58" t="s">
        <v>516</v>
      </c>
      <c r="E1054" s="58" t="s">
        <v>511</v>
      </c>
      <c r="F1054" s="58" t="s">
        <v>1776</v>
      </c>
      <c r="G1054" s="57" t="s">
        <v>3414</v>
      </c>
      <c r="H1054" s="42" t="s">
        <v>226</v>
      </c>
    </row>
    <row r="1055" spans="1:8" s="55" customFormat="1" x14ac:dyDescent="0.2">
      <c r="A1055" s="77">
        <v>1053</v>
      </c>
      <c r="B1055" s="58" t="s">
        <v>577</v>
      </c>
      <c r="C1055" s="58" t="s">
        <v>1786</v>
      </c>
      <c r="D1055" s="58" t="s">
        <v>516</v>
      </c>
      <c r="E1055" s="58" t="s">
        <v>511</v>
      </c>
      <c r="F1055" s="58" t="s">
        <v>1776</v>
      </c>
      <c r="G1055" s="57" t="s">
        <v>3415</v>
      </c>
      <c r="H1055" s="42" t="s">
        <v>231</v>
      </c>
    </row>
    <row r="1056" spans="1:8" s="55" customFormat="1" x14ac:dyDescent="0.2">
      <c r="A1056" s="77">
        <v>1054</v>
      </c>
      <c r="B1056" s="58" t="s">
        <v>577</v>
      </c>
      <c r="C1056" s="58" t="s">
        <v>1786</v>
      </c>
      <c r="D1056" s="58" t="s">
        <v>516</v>
      </c>
      <c r="E1056" s="58" t="s">
        <v>511</v>
      </c>
      <c r="F1056" s="58" t="s">
        <v>1776</v>
      </c>
      <c r="G1056" s="57" t="s">
        <v>3416</v>
      </c>
      <c r="H1056" s="42" t="s">
        <v>232</v>
      </c>
    </row>
    <row r="1057" spans="1:8" s="55" customFormat="1" x14ac:dyDescent="0.2">
      <c r="A1057" s="77">
        <v>1055</v>
      </c>
      <c r="B1057" s="58" t="s">
        <v>577</v>
      </c>
      <c r="C1057" s="58" t="s">
        <v>1786</v>
      </c>
      <c r="D1057" s="58" t="s">
        <v>516</v>
      </c>
      <c r="E1057" s="58" t="s">
        <v>511</v>
      </c>
      <c r="F1057" s="58" t="s">
        <v>1776</v>
      </c>
      <c r="G1057" s="57" t="s">
        <v>3417</v>
      </c>
      <c r="H1057" s="42" t="s">
        <v>157</v>
      </c>
    </row>
    <row r="1058" spans="1:8" s="55" customFormat="1" x14ac:dyDescent="0.2">
      <c r="A1058" s="77">
        <v>1056</v>
      </c>
      <c r="B1058" s="58" t="s">
        <v>577</v>
      </c>
      <c r="C1058" s="58" t="s">
        <v>1786</v>
      </c>
      <c r="D1058" s="58" t="s">
        <v>516</v>
      </c>
      <c r="E1058" s="58" t="s">
        <v>511</v>
      </c>
      <c r="F1058" s="58" t="s">
        <v>1776</v>
      </c>
      <c r="G1058" s="57" t="s">
        <v>3418</v>
      </c>
      <c r="H1058" s="42" t="s">
        <v>609</v>
      </c>
    </row>
    <row r="1059" spans="1:8" s="55" customFormat="1" x14ac:dyDescent="0.2">
      <c r="A1059" s="77">
        <v>1057</v>
      </c>
      <c r="B1059" s="58" t="s">
        <v>577</v>
      </c>
      <c r="C1059" s="58" t="s">
        <v>1786</v>
      </c>
      <c r="D1059" s="58" t="s">
        <v>516</v>
      </c>
      <c r="E1059" s="58" t="s">
        <v>511</v>
      </c>
      <c r="F1059" s="58" t="s">
        <v>1776</v>
      </c>
      <c r="G1059" s="57" t="s">
        <v>3419</v>
      </c>
      <c r="H1059" s="42" t="s">
        <v>160</v>
      </c>
    </row>
    <row r="1060" spans="1:8" s="55" customFormat="1" x14ac:dyDescent="0.2">
      <c r="A1060" s="77">
        <v>1058</v>
      </c>
      <c r="B1060" s="58" t="s">
        <v>577</v>
      </c>
      <c r="C1060" s="58" t="s">
        <v>1786</v>
      </c>
      <c r="D1060" s="58" t="s">
        <v>516</v>
      </c>
      <c r="E1060" s="58" t="s">
        <v>511</v>
      </c>
      <c r="F1060" s="58" t="s">
        <v>1776</v>
      </c>
      <c r="G1060" s="57" t="s">
        <v>3420</v>
      </c>
      <c r="H1060" s="42" t="s">
        <v>2349</v>
      </c>
    </row>
    <row r="1061" spans="1:8" s="55" customFormat="1" x14ac:dyDescent="0.2">
      <c r="A1061" s="77">
        <v>1059</v>
      </c>
      <c r="B1061" s="58" t="s">
        <v>577</v>
      </c>
      <c r="C1061" s="58" t="s">
        <v>1786</v>
      </c>
      <c r="D1061" s="58" t="s">
        <v>516</v>
      </c>
      <c r="E1061" s="58" t="s">
        <v>511</v>
      </c>
      <c r="F1061" s="58" t="s">
        <v>1776</v>
      </c>
      <c r="G1061" s="57" t="s">
        <v>3421</v>
      </c>
      <c r="H1061" s="42" t="s">
        <v>238</v>
      </c>
    </row>
    <row r="1062" spans="1:8" s="55" customFormat="1" x14ac:dyDescent="0.2">
      <c r="A1062" s="77">
        <v>1060</v>
      </c>
      <c r="B1062" s="58" t="s">
        <v>577</v>
      </c>
      <c r="C1062" s="58" t="s">
        <v>1786</v>
      </c>
      <c r="D1062" s="58" t="s">
        <v>516</v>
      </c>
      <c r="E1062" s="58" t="s">
        <v>511</v>
      </c>
      <c r="F1062" s="58" t="s">
        <v>1776</v>
      </c>
      <c r="G1062" s="57" t="s">
        <v>3422</v>
      </c>
      <c r="H1062" s="42" t="s">
        <v>239</v>
      </c>
    </row>
    <row r="1063" spans="1:8" s="55" customFormat="1" x14ac:dyDescent="0.2">
      <c r="A1063" s="77">
        <v>1061</v>
      </c>
      <c r="B1063" s="58" t="s">
        <v>577</v>
      </c>
      <c r="C1063" s="58" t="s">
        <v>1786</v>
      </c>
      <c r="D1063" s="58" t="s">
        <v>516</v>
      </c>
      <c r="E1063" s="58" t="s">
        <v>511</v>
      </c>
      <c r="F1063" s="58" t="s">
        <v>1776</v>
      </c>
      <c r="G1063" s="57" t="s">
        <v>3423</v>
      </c>
      <c r="H1063" s="42" t="s">
        <v>163</v>
      </c>
    </row>
    <row r="1064" spans="1:8" s="55" customFormat="1" x14ac:dyDescent="0.2">
      <c r="A1064" s="77">
        <v>1062</v>
      </c>
      <c r="B1064" s="58" t="s">
        <v>577</v>
      </c>
      <c r="C1064" s="58" t="s">
        <v>1786</v>
      </c>
      <c r="D1064" s="58" t="s">
        <v>516</v>
      </c>
      <c r="E1064" s="58" t="s">
        <v>511</v>
      </c>
      <c r="F1064" s="58" t="s">
        <v>1776</v>
      </c>
      <c r="G1064" s="57" t="s">
        <v>3424</v>
      </c>
      <c r="H1064" s="42" t="s">
        <v>227</v>
      </c>
    </row>
    <row r="1065" spans="1:8" s="55" customFormat="1" x14ac:dyDescent="0.2">
      <c r="A1065" s="77">
        <v>1063</v>
      </c>
      <c r="B1065" s="58" t="s">
        <v>577</v>
      </c>
      <c r="C1065" s="58" t="s">
        <v>1786</v>
      </c>
      <c r="D1065" s="58" t="s">
        <v>516</v>
      </c>
      <c r="E1065" s="58" t="s">
        <v>511</v>
      </c>
      <c r="F1065" s="58" t="s">
        <v>1776</v>
      </c>
      <c r="G1065" s="57" t="s">
        <v>3425</v>
      </c>
      <c r="H1065" s="42" t="s">
        <v>164</v>
      </c>
    </row>
    <row r="1066" spans="1:8" s="55" customFormat="1" x14ac:dyDescent="0.2">
      <c r="A1066" s="77">
        <v>1064</v>
      </c>
      <c r="B1066" s="58" t="s">
        <v>577</v>
      </c>
      <c r="C1066" s="58" t="s">
        <v>1786</v>
      </c>
      <c r="D1066" s="58" t="s">
        <v>516</v>
      </c>
      <c r="E1066" s="58" t="s">
        <v>511</v>
      </c>
      <c r="F1066" s="58" t="s">
        <v>1776</v>
      </c>
      <c r="G1066" s="57" t="s">
        <v>3426</v>
      </c>
      <c r="H1066" s="42" t="s">
        <v>228</v>
      </c>
    </row>
    <row r="1067" spans="1:8" s="55" customFormat="1" x14ac:dyDescent="0.2">
      <c r="A1067" s="77">
        <v>1065</v>
      </c>
      <c r="B1067" s="58" t="s">
        <v>577</v>
      </c>
      <c r="C1067" s="58" t="s">
        <v>1786</v>
      </c>
      <c r="D1067" s="58" t="s">
        <v>516</v>
      </c>
      <c r="E1067" s="58" t="s">
        <v>511</v>
      </c>
      <c r="F1067" s="58" t="s">
        <v>1776</v>
      </c>
      <c r="G1067" s="57" t="s">
        <v>3427</v>
      </c>
      <c r="H1067" s="42" t="s">
        <v>165</v>
      </c>
    </row>
    <row r="1068" spans="1:8" s="55" customFormat="1" x14ac:dyDescent="0.2">
      <c r="A1068" s="77">
        <v>1066</v>
      </c>
      <c r="B1068" s="58" t="s">
        <v>577</v>
      </c>
      <c r="C1068" s="58" t="s">
        <v>1786</v>
      </c>
      <c r="D1068" s="58" t="s">
        <v>516</v>
      </c>
      <c r="E1068" s="58" t="s">
        <v>511</v>
      </c>
      <c r="F1068" s="58" t="s">
        <v>1776</v>
      </c>
      <c r="G1068" s="57" t="s">
        <v>3428</v>
      </c>
      <c r="H1068" s="42" t="s">
        <v>229</v>
      </c>
    </row>
    <row r="1069" spans="1:8" s="55" customFormat="1" x14ac:dyDescent="0.2">
      <c r="A1069" s="77">
        <v>1067</v>
      </c>
      <c r="B1069" s="58" t="s">
        <v>577</v>
      </c>
      <c r="C1069" s="58" t="s">
        <v>1786</v>
      </c>
      <c r="D1069" s="58" t="s">
        <v>516</v>
      </c>
      <c r="E1069" s="58" t="s">
        <v>511</v>
      </c>
      <c r="F1069" s="58" t="s">
        <v>1776</v>
      </c>
      <c r="G1069" s="57" t="s">
        <v>3429</v>
      </c>
      <c r="H1069" s="42" t="s">
        <v>166</v>
      </c>
    </row>
    <row r="1070" spans="1:8" s="55" customFormat="1" x14ac:dyDescent="0.2">
      <c r="A1070" s="77">
        <v>1068</v>
      </c>
      <c r="B1070" s="58" t="s">
        <v>577</v>
      </c>
      <c r="C1070" s="58" t="s">
        <v>1786</v>
      </c>
      <c r="D1070" s="58" t="s">
        <v>516</v>
      </c>
      <c r="E1070" s="58" t="s">
        <v>511</v>
      </c>
      <c r="F1070" s="58" t="s">
        <v>1776</v>
      </c>
      <c r="G1070" s="57" t="s">
        <v>3430</v>
      </c>
      <c r="H1070" s="42" t="s">
        <v>230</v>
      </c>
    </row>
    <row r="1071" spans="1:8" s="55" customFormat="1" x14ac:dyDescent="0.2">
      <c r="A1071" s="77">
        <v>1069</v>
      </c>
      <c r="B1071" s="58" t="s">
        <v>577</v>
      </c>
      <c r="C1071" s="58" t="s">
        <v>1786</v>
      </c>
      <c r="D1071" s="58" t="s">
        <v>516</v>
      </c>
      <c r="E1071" s="58" t="s">
        <v>511</v>
      </c>
      <c r="F1071" s="58" t="s">
        <v>1776</v>
      </c>
      <c r="G1071" s="57" t="s">
        <v>3431</v>
      </c>
      <c r="H1071" s="42" t="s">
        <v>727</v>
      </c>
    </row>
    <row r="1072" spans="1:8" s="55" customFormat="1" x14ac:dyDescent="0.2">
      <c r="A1072" s="77">
        <v>1070</v>
      </c>
      <c r="B1072" s="58" t="s">
        <v>577</v>
      </c>
      <c r="C1072" s="58" t="s">
        <v>1786</v>
      </c>
      <c r="D1072" s="58" t="s">
        <v>516</v>
      </c>
      <c r="E1072" s="58" t="s">
        <v>511</v>
      </c>
      <c r="F1072" s="58" t="s">
        <v>1776</v>
      </c>
      <c r="G1072" s="57" t="s">
        <v>3432</v>
      </c>
      <c r="H1072" s="42" t="s">
        <v>718</v>
      </c>
    </row>
    <row r="1073" spans="1:8" s="55" customFormat="1" x14ac:dyDescent="0.2">
      <c r="A1073" s="77">
        <v>1071</v>
      </c>
      <c r="B1073" s="58" t="s">
        <v>577</v>
      </c>
      <c r="C1073" s="58" t="s">
        <v>1786</v>
      </c>
      <c r="D1073" s="58" t="s">
        <v>516</v>
      </c>
      <c r="E1073" s="58" t="s">
        <v>511</v>
      </c>
      <c r="F1073" s="58" t="s">
        <v>1776</v>
      </c>
      <c r="G1073" s="57" t="s">
        <v>3433</v>
      </c>
      <c r="H1073" s="42" t="s">
        <v>722</v>
      </c>
    </row>
    <row r="1074" spans="1:8" s="55" customFormat="1" x14ac:dyDescent="0.2">
      <c r="A1074" s="77">
        <v>1072</v>
      </c>
      <c r="B1074" s="58" t="s">
        <v>577</v>
      </c>
      <c r="C1074" s="58" t="s">
        <v>1786</v>
      </c>
      <c r="D1074" s="58" t="s">
        <v>516</v>
      </c>
      <c r="E1074" s="58" t="s">
        <v>511</v>
      </c>
      <c r="F1074" s="58" t="s">
        <v>1776</v>
      </c>
      <c r="G1074" s="57" t="s">
        <v>3434</v>
      </c>
      <c r="H1074" s="42" t="s">
        <v>728</v>
      </c>
    </row>
    <row r="1075" spans="1:8" s="55" customFormat="1" x14ac:dyDescent="0.2">
      <c r="A1075" s="77">
        <v>1073</v>
      </c>
      <c r="B1075" s="58" t="s">
        <v>577</v>
      </c>
      <c r="C1075" s="58" t="s">
        <v>1786</v>
      </c>
      <c r="D1075" s="58" t="s">
        <v>516</v>
      </c>
      <c r="E1075" s="58" t="s">
        <v>511</v>
      </c>
      <c r="F1075" s="58" t="s">
        <v>1776</v>
      </c>
      <c r="G1075" s="57" t="s">
        <v>3435</v>
      </c>
      <c r="H1075" s="42" t="s">
        <v>720</v>
      </c>
    </row>
    <row r="1076" spans="1:8" s="55" customFormat="1" x14ac:dyDescent="0.2">
      <c r="A1076" s="77">
        <v>1074</v>
      </c>
      <c r="B1076" s="58" t="s">
        <v>577</v>
      </c>
      <c r="C1076" s="58" t="s">
        <v>1786</v>
      </c>
      <c r="D1076" s="58" t="s">
        <v>516</v>
      </c>
      <c r="E1076" s="58" t="s">
        <v>511</v>
      </c>
      <c r="F1076" s="58" t="s">
        <v>1776</v>
      </c>
      <c r="G1076" s="57" t="s">
        <v>3436</v>
      </c>
      <c r="H1076" s="42" t="s">
        <v>724</v>
      </c>
    </row>
    <row r="1077" spans="1:8" s="55" customFormat="1" x14ac:dyDescent="0.2">
      <c r="A1077" s="77">
        <v>1075</v>
      </c>
      <c r="B1077" s="58" t="s">
        <v>2312</v>
      </c>
      <c r="C1077" s="58" t="s">
        <v>193</v>
      </c>
      <c r="D1077" s="58" t="s">
        <v>512</v>
      </c>
      <c r="E1077" s="58" t="s">
        <v>518</v>
      </c>
      <c r="F1077" s="58" t="s">
        <v>1773</v>
      </c>
      <c r="G1077" s="41" t="s">
        <v>2819</v>
      </c>
      <c r="H1077" s="42" t="s">
        <v>223</v>
      </c>
    </row>
    <row r="1078" spans="1:8" s="55" customFormat="1" x14ac:dyDescent="0.2">
      <c r="A1078" s="77">
        <v>1076</v>
      </c>
      <c r="B1078" s="58" t="s">
        <v>2312</v>
      </c>
      <c r="C1078" s="58" t="s">
        <v>193</v>
      </c>
      <c r="D1078" s="58" t="s">
        <v>512</v>
      </c>
      <c r="E1078" s="58" t="s">
        <v>518</v>
      </c>
      <c r="F1078" s="58" t="s">
        <v>1773</v>
      </c>
      <c r="G1078" s="41" t="s">
        <v>2820</v>
      </c>
      <c r="H1078" s="42" t="s">
        <v>224</v>
      </c>
    </row>
    <row r="1079" spans="1:8" s="55" customFormat="1" x14ac:dyDescent="0.2">
      <c r="A1079" s="77">
        <v>1077</v>
      </c>
      <c r="B1079" s="58" t="s">
        <v>2312</v>
      </c>
      <c r="C1079" s="58" t="s">
        <v>193</v>
      </c>
      <c r="D1079" s="58" t="s">
        <v>512</v>
      </c>
      <c r="E1079" s="58" t="s">
        <v>518</v>
      </c>
      <c r="F1079" s="58" t="s">
        <v>1773</v>
      </c>
      <c r="G1079" s="41" t="s">
        <v>2821</v>
      </c>
      <c r="H1079" s="42" t="s">
        <v>225</v>
      </c>
    </row>
    <row r="1080" spans="1:8" s="55" customFormat="1" x14ac:dyDescent="0.2">
      <c r="A1080" s="77">
        <v>1078</v>
      </c>
      <c r="B1080" s="58" t="s">
        <v>2312</v>
      </c>
      <c r="C1080" s="58" t="s">
        <v>193</v>
      </c>
      <c r="D1080" s="58" t="s">
        <v>512</v>
      </c>
      <c r="E1080" s="58" t="s">
        <v>518</v>
      </c>
      <c r="F1080" s="58" t="s">
        <v>1773</v>
      </c>
      <c r="G1080" s="41" t="s">
        <v>2822</v>
      </c>
      <c r="H1080" s="42" t="s">
        <v>233</v>
      </c>
    </row>
    <row r="1081" spans="1:8" s="55" customFormat="1" x14ac:dyDescent="0.2">
      <c r="A1081" s="77">
        <v>1079</v>
      </c>
      <c r="B1081" s="58" t="s">
        <v>2312</v>
      </c>
      <c r="C1081" s="58" t="s">
        <v>193</v>
      </c>
      <c r="D1081" s="58" t="s">
        <v>512</v>
      </c>
      <c r="E1081" s="58" t="s">
        <v>518</v>
      </c>
      <c r="F1081" s="58" t="s">
        <v>1773</v>
      </c>
      <c r="G1081" s="41" t="s">
        <v>2823</v>
      </c>
      <c r="H1081" s="42" t="s">
        <v>234</v>
      </c>
    </row>
    <row r="1082" spans="1:8" s="55" customFormat="1" x14ac:dyDescent="0.2">
      <c r="A1082" s="77">
        <v>1080</v>
      </c>
      <c r="B1082" s="58" t="s">
        <v>2312</v>
      </c>
      <c r="C1082" s="58" t="s">
        <v>193</v>
      </c>
      <c r="D1082" s="58" t="s">
        <v>512</v>
      </c>
      <c r="E1082" s="58" t="s">
        <v>518</v>
      </c>
      <c r="F1082" s="58" t="s">
        <v>1773</v>
      </c>
      <c r="G1082" s="41" t="s">
        <v>2824</v>
      </c>
      <c r="H1082" s="42" t="s">
        <v>235</v>
      </c>
    </row>
    <row r="1083" spans="1:8" s="55" customFormat="1" x14ac:dyDescent="0.2">
      <c r="A1083" s="77">
        <v>1081</v>
      </c>
      <c r="B1083" s="58" t="s">
        <v>2312</v>
      </c>
      <c r="C1083" s="58" t="s">
        <v>193</v>
      </c>
      <c r="D1083" s="58" t="s">
        <v>512</v>
      </c>
      <c r="E1083" s="58" t="s">
        <v>518</v>
      </c>
      <c r="F1083" s="58" t="s">
        <v>1773</v>
      </c>
      <c r="G1083" s="41" t="s">
        <v>2825</v>
      </c>
      <c r="H1083" s="42" t="s">
        <v>236</v>
      </c>
    </row>
    <row r="1084" spans="1:8" s="55" customFormat="1" x14ac:dyDescent="0.2">
      <c r="A1084" s="77">
        <v>1082</v>
      </c>
      <c r="B1084" s="58" t="s">
        <v>2312</v>
      </c>
      <c r="C1084" s="58" t="s">
        <v>193</v>
      </c>
      <c r="D1084" s="58" t="s">
        <v>512</v>
      </c>
      <c r="E1084" s="58" t="s">
        <v>518</v>
      </c>
      <c r="F1084" s="58" t="s">
        <v>1773</v>
      </c>
      <c r="G1084" s="41" t="s">
        <v>2826</v>
      </c>
      <c r="H1084" s="42" t="s">
        <v>237</v>
      </c>
    </row>
    <row r="1085" spans="1:8" s="55" customFormat="1" x14ac:dyDescent="0.2">
      <c r="A1085" s="77">
        <v>1083</v>
      </c>
      <c r="B1085" s="58" t="s">
        <v>2312</v>
      </c>
      <c r="C1085" s="58" t="s">
        <v>193</v>
      </c>
      <c r="D1085" s="58" t="s">
        <v>512</v>
      </c>
      <c r="E1085" s="58" t="s">
        <v>518</v>
      </c>
      <c r="F1085" s="58" t="s">
        <v>1773</v>
      </c>
      <c r="G1085" s="41" t="s">
        <v>2827</v>
      </c>
      <c r="H1085" s="42" t="s">
        <v>606</v>
      </c>
    </row>
    <row r="1086" spans="1:8" s="55" customFormat="1" x14ac:dyDescent="0.2">
      <c r="A1086" s="77">
        <v>1084</v>
      </c>
      <c r="B1086" s="58" t="s">
        <v>2312</v>
      </c>
      <c r="C1086" s="58" t="s">
        <v>193</v>
      </c>
      <c r="D1086" s="58" t="s">
        <v>512</v>
      </c>
      <c r="E1086" s="58" t="s">
        <v>518</v>
      </c>
      <c r="F1086" s="58" t="s">
        <v>1773</v>
      </c>
      <c r="G1086" s="41" t="s">
        <v>2828</v>
      </c>
      <c r="H1086" s="42" t="s">
        <v>607</v>
      </c>
    </row>
    <row r="1087" spans="1:8" s="55" customFormat="1" x14ac:dyDescent="0.2">
      <c r="A1087" s="77">
        <v>1085</v>
      </c>
      <c r="B1087" s="58" t="s">
        <v>2312</v>
      </c>
      <c r="C1087" s="58" t="s">
        <v>193</v>
      </c>
      <c r="D1087" s="58" t="s">
        <v>512</v>
      </c>
      <c r="E1087" s="58" t="s">
        <v>518</v>
      </c>
      <c r="F1087" s="58" t="s">
        <v>1773</v>
      </c>
      <c r="G1087" s="41" t="s">
        <v>1904</v>
      </c>
      <c r="H1087" s="42" t="s">
        <v>226</v>
      </c>
    </row>
    <row r="1088" spans="1:8" s="55" customFormat="1" x14ac:dyDescent="0.2">
      <c r="A1088" s="77">
        <v>1086</v>
      </c>
      <c r="B1088" s="58" t="s">
        <v>2312</v>
      </c>
      <c r="C1088" s="58" t="s">
        <v>193</v>
      </c>
      <c r="D1088" s="58" t="s">
        <v>512</v>
      </c>
      <c r="E1088" s="58" t="s">
        <v>518</v>
      </c>
      <c r="F1088" s="58" t="s">
        <v>1773</v>
      </c>
      <c r="G1088" s="41" t="s">
        <v>1905</v>
      </c>
      <c r="H1088" s="42" t="s">
        <v>231</v>
      </c>
    </row>
    <row r="1089" spans="1:8" s="55" customFormat="1" x14ac:dyDescent="0.2">
      <c r="A1089" s="77">
        <v>1087</v>
      </c>
      <c r="B1089" s="58" t="s">
        <v>2312</v>
      </c>
      <c r="C1089" s="58" t="s">
        <v>193</v>
      </c>
      <c r="D1089" s="58" t="s">
        <v>512</v>
      </c>
      <c r="E1089" s="58" t="s">
        <v>518</v>
      </c>
      <c r="F1089" s="58" t="s">
        <v>1773</v>
      </c>
      <c r="G1089" s="41" t="s">
        <v>1906</v>
      </c>
      <c r="H1089" s="42" t="s">
        <v>232</v>
      </c>
    </row>
    <row r="1090" spans="1:8" s="55" customFormat="1" x14ac:dyDescent="0.2">
      <c r="A1090" s="77">
        <v>1088</v>
      </c>
      <c r="B1090" s="58" t="s">
        <v>2312</v>
      </c>
      <c r="C1090" s="58" t="s">
        <v>193</v>
      </c>
      <c r="D1090" s="58" t="s">
        <v>512</v>
      </c>
      <c r="E1090" s="58" t="s">
        <v>518</v>
      </c>
      <c r="F1090" s="58" t="s">
        <v>1773</v>
      </c>
      <c r="G1090" s="41" t="s">
        <v>1907</v>
      </c>
      <c r="H1090" s="42" t="s">
        <v>717</v>
      </c>
    </row>
    <row r="1091" spans="1:8" s="55" customFormat="1" x14ac:dyDescent="0.2">
      <c r="A1091" s="77">
        <v>1089</v>
      </c>
      <c r="B1091" s="58" t="s">
        <v>2312</v>
      </c>
      <c r="C1091" s="58" t="s">
        <v>193</v>
      </c>
      <c r="D1091" s="58" t="s">
        <v>512</v>
      </c>
      <c r="E1091" s="58" t="s">
        <v>518</v>
      </c>
      <c r="F1091" s="58" t="s">
        <v>1773</v>
      </c>
      <c r="G1091" s="41" t="s">
        <v>1908</v>
      </c>
      <c r="H1091" s="42" t="s">
        <v>718</v>
      </c>
    </row>
    <row r="1092" spans="1:8" s="55" customFormat="1" x14ac:dyDescent="0.2">
      <c r="A1092" s="77">
        <v>1090</v>
      </c>
      <c r="B1092" s="58" t="s">
        <v>2312</v>
      </c>
      <c r="C1092" s="58" t="s">
        <v>193</v>
      </c>
      <c r="D1092" s="58" t="s">
        <v>512</v>
      </c>
      <c r="E1092" s="58" t="s">
        <v>518</v>
      </c>
      <c r="F1092" s="58" t="s">
        <v>1773</v>
      </c>
      <c r="G1092" s="41" t="s">
        <v>1909</v>
      </c>
      <c r="H1092" s="42" t="s">
        <v>722</v>
      </c>
    </row>
    <row r="1093" spans="1:8" s="55" customFormat="1" x14ac:dyDescent="0.2">
      <c r="A1093" s="77">
        <v>1091</v>
      </c>
      <c r="B1093" s="58" t="s">
        <v>2312</v>
      </c>
      <c r="C1093" s="58" t="s">
        <v>193</v>
      </c>
      <c r="D1093" s="58" t="s">
        <v>512</v>
      </c>
      <c r="E1093" s="58" t="s">
        <v>518</v>
      </c>
      <c r="F1093" s="58" t="s">
        <v>1773</v>
      </c>
      <c r="G1093" s="41" t="s">
        <v>1910</v>
      </c>
      <c r="H1093" s="42" t="s">
        <v>719</v>
      </c>
    </row>
    <row r="1094" spans="1:8" s="55" customFormat="1" x14ac:dyDescent="0.2">
      <c r="A1094" s="77">
        <v>1092</v>
      </c>
      <c r="B1094" s="58" t="s">
        <v>2312</v>
      </c>
      <c r="C1094" s="58" t="s">
        <v>193</v>
      </c>
      <c r="D1094" s="58" t="s">
        <v>512</v>
      </c>
      <c r="E1094" s="58" t="s">
        <v>518</v>
      </c>
      <c r="F1094" s="58" t="s">
        <v>1773</v>
      </c>
      <c r="G1094" s="41" t="s">
        <v>1911</v>
      </c>
      <c r="H1094" s="42" t="s">
        <v>720</v>
      </c>
    </row>
    <row r="1095" spans="1:8" s="55" customFormat="1" x14ac:dyDescent="0.2">
      <c r="A1095" s="77">
        <v>1093</v>
      </c>
      <c r="B1095" s="58" t="s">
        <v>2312</v>
      </c>
      <c r="C1095" s="58" t="s">
        <v>193</v>
      </c>
      <c r="D1095" s="58" t="s">
        <v>512</v>
      </c>
      <c r="E1095" s="58" t="s">
        <v>518</v>
      </c>
      <c r="F1095" s="58" t="s">
        <v>1773</v>
      </c>
      <c r="G1095" s="41" t="s">
        <v>1912</v>
      </c>
      <c r="H1095" s="42" t="s">
        <v>724</v>
      </c>
    </row>
    <row r="1096" spans="1:8" s="55" customFormat="1" x14ac:dyDescent="0.2">
      <c r="A1096" s="77">
        <v>1094</v>
      </c>
      <c r="B1096" s="58" t="s">
        <v>2312</v>
      </c>
      <c r="C1096" s="58" t="s">
        <v>193</v>
      </c>
      <c r="D1096" s="58" t="s">
        <v>512</v>
      </c>
      <c r="E1096" s="58" t="s">
        <v>511</v>
      </c>
      <c r="F1096" s="58" t="s">
        <v>1774</v>
      </c>
      <c r="G1096" s="41" t="s">
        <v>1913</v>
      </c>
      <c r="H1096" s="42" t="s">
        <v>233</v>
      </c>
    </row>
    <row r="1097" spans="1:8" s="55" customFormat="1" x14ac:dyDescent="0.2">
      <c r="A1097" s="77">
        <v>1095</v>
      </c>
      <c r="B1097" s="58" t="s">
        <v>2312</v>
      </c>
      <c r="C1097" s="58" t="s">
        <v>193</v>
      </c>
      <c r="D1097" s="58" t="s">
        <v>512</v>
      </c>
      <c r="E1097" s="58" t="s">
        <v>511</v>
      </c>
      <c r="F1097" s="58" t="s">
        <v>1774</v>
      </c>
      <c r="G1097" s="41" t="s">
        <v>1914</v>
      </c>
      <c r="H1097" s="42" t="s">
        <v>234</v>
      </c>
    </row>
    <row r="1098" spans="1:8" s="55" customFormat="1" x14ac:dyDescent="0.2">
      <c r="A1098" s="77">
        <v>1096</v>
      </c>
      <c r="B1098" s="58" t="s">
        <v>2312</v>
      </c>
      <c r="C1098" s="58" t="s">
        <v>193</v>
      </c>
      <c r="D1098" s="58" t="s">
        <v>512</v>
      </c>
      <c r="E1098" s="58" t="s">
        <v>511</v>
      </c>
      <c r="F1098" s="58" t="s">
        <v>1774</v>
      </c>
      <c r="G1098" s="41" t="s">
        <v>1915</v>
      </c>
      <c r="H1098" s="42" t="s">
        <v>235</v>
      </c>
    </row>
    <row r="1099" spans="1:8" s="55" customFormat="1" x14ac:dyDescent="0.2">
      <c r="A1099" s="77">
        <v>1097</v>
      </c>
      <c r="B1099" s="58" t="s">
        <v>2312</v>
      </c>
      <c r="C1099" s="58" t="s">
        <v>193</v>
      </c>
      <c r="D1099" s="58" t="s">
        <v>512</v>
      </c>
      <c r="E1099" s="58" t="s">
        <v>511</v>
      </c>
      <c r="F1099" s="58" t="s">
        <v>1774</v>
      </c>
      <c r="G1099" s="41" t="s">
        <v>1916</v>
      </c>
      <c r="H1099" s="42" t="s">
        <v>236</v>
      </c>
    </row>
    <row r="1100" spans="1:8" s="55" customFormat="1" x14ac:dyDescent="0.2">
      <c r="A1100" s="77">
        <v>1098</v>
      </c>
      <c r="B1100" s="58" t="s">
        <v>2312</v>
      </c>
      <c r="C1100" s="58" t="s">
        <v>193</v>
      </c>
      <c r="D1100" s="58" t="s">
        <v>512</v>
      </c>
      <c r="E1100" s="58" t="s">
        <v>511</v>
      </c>
      <c r="F1100" s="58" t="s">
        <v>1774</v>
      </c>
      <c r="G1100" s="41" t="s">
        <v>1917</v>
      </c>
      <c r="H1100" s="42" t="s">
        <v>237</v>
      </c>
    </row>
    <row r="1101" spans="1:8" s="55" customFormat="1" x14ac:dyDescent="0.2">
      <c r="A1101" s="77">
        <v>1099</v>
      </c>
      <c r="B1101" s="58" t="s">
        <v>2312</v>
      </c>
      <c r="C1101" s="58" t="s">
        <v>193</v>
      </c>
      <c r="D1101" s="58" t="s">
        <v>512</v>
      </c>
      <c r="E1101" s="58" t="s">
        <v>511</v>
      </c>
      <c r="F1101" s="58" t="s">
        <v>1774</v>
      </c>
      <c r="G1101" s="41" t="s">
        <v>1918</v>
      </c>
      <c r="H1101" s="42" t="s">
        <v>606</v>
      </c>
    </row>
    <row r="1102" spans="1:8" s="55" customFormat="1" x14ac:dyDescent="0.2">
      <c r="A1102" s="77">
        <v>1100</v>
      </c>
      <c r="B1102" s="58" t="s">
        <v>2312</v>
      </c>
      <c r="C1102" s="58" t="s">
        <v>193</v>
      </c>
      <c r="D1102" s="58" t="s">
        <v>512</v>
      </c>
      <c r="E1102" s="58" t="s">
        <v>511</v>
      </c>
      <c r="F1102" s="58" t="s">
        <v>1774</v>
      </c>
      <c r="G1102" s="41" t="s">
        <v>1919</v>
      </c>
      <c r="H1102" s="42" t="s">
        <v>607</v>
      </c>
    </row>
    <row r="1103" spans="1:8" s="55" customFormat="1" x14ac:dyDescent="0.2">
      <c r="A1103" s="77">
        <v>1101</v>
      </c>
      <c r="B1103" s="58" t="s">
        <v>2312</v>
      </c>
      <c r="C1103" s="58" t="s">
        <v>193</v>
      </c>
      <c r="D1103" s="58" t="s">
        <v>512</v>
      </c>
      <c r="E1103" s="58" t="s">
        <v>511</v>
      </c>
      <c r="F1103" s="58" t="s">
        <v>1774</v>
      </c>
      <c r="G1103" s="41" t="s">
        <v>1920</v>
      </c>
      <c r="H1103" s="42" t="s">
        <v>721</v>
      </c>
    </row>
    <row r="1104" spans="1:8" s="55" customFormat="1" x14ac:dyDescent="0.2">
      <c r="A1104" s="77">
        <v>1102</v>
      </c>
      <c r="B1104" s="58" t="s">
        <v>2312</v>
      </c>
      <c r="C1104" s="58" t="s">
        <v>193</v>
      </c>
      <c r="D1104" s="58" t="s">
        <v>512</v>
      </c>
      <c r="E1104" s="58" t="s">
        <v>511</v>
      </c>
      <c r="F1104" s="58" t="s">
        <v>1774</v>
      </c>
      <c r="G1104" s="41" t="s">
        <v>1921</v>
      </c>
      <c r="H1104" s="42" t="s">
        <v>723</v>
      </c>
    </row>
    <row r="1105" spans="1:8" s="55" customFormat="1" x14ac:dyDescent="0.2">
      <c r="A1105" s="77">
        <v>1103</v>
      </c>
      <c r="B1105" s="58" t="s">
        <v>2312</v>
      </c>
      <c r="C1105" s="58" t="s">
        <v>193</v>
      </c>
      <c r="D1105" s="58" t="s">
        <v>190</v>
      </c>
      <c r="E1105" s="58" t="s">
        <v>518</v>
      </c>
      <c r="F1105" s="58" t="s">
        <v>189</v>
      </c>
      <c r="G1105" s="41" t="s">
        <v>1922</v>
      </c>
      <c r="H1105" s="42" t="s">
        <v>223</v>
      </c>
    </row>
    <row r="1106" spans="1:8" s="55" customFormat="1" x14ac:dyDescent="0.2">
      <c r="A1106" s="77">
        <v>1104</v>
      </c>
      <c r="B1106" s="58" t="s">
        <v>2312</v>
      </c>
      <c r="C1106" s="58" t="s">
        <v>193</v>
      </c>
      <c r="D1106" s="58" t="s">
        <v>190</v>
      </c>
      <c r="E1106" s="58" t="s">
        <v>518</v>
      </c>
      <c r="F1106" s="58" t="s">
        <v>189</v>
      </c>
      <c r="G1106" s="41" t="s">
        <v>1923</v>
      </c>
      <c r="H1106" s="42" t="s">
        <v>224</v>
      </c>
    </row>
    <row r="1107" spans="1:8" s="55" customFormat="1" x14ac:dyDescent="0.2">
      <c r="A1107" s="77">
        <v>1105</v>
      </c>
      <c r="B1107" s="58" t="s">
        <v>2312</v>
      </c>
      <c r="C1107" s="58" t="s">
        <v>193</v>
      </c>
      <c r="D1107" s="58" t="s">
        <v>190</v>
      </c>
      <c r="E1107" s="58" t="s">
        <v>518</v>
      </c>
      <c r="F1107" s="58" t="s">
        <v>189</v>
      </c>
      <c r="G1107" s="41" t="s">
        <v>1924</v>
      </c>
      <c r="H1107" s="42" t="s">
        <v>225</v>
      </c>
    </row>
    <row r="1108" spans="1:8" s="55" customFormat="1" x14ac:dyDescent="0.2">
      <c r="A1108" s="77">
        <v>1106</v>
      </c>
      <c r="B1108" s="58" t="s">
        <v>2312</v>
      </c>
      <c r="C1108" s="58" t="s">
        <v>193</v>
      </c>
      <c r="D1108" s="58" t="s">
        <v>190</v>
      </c>
      <c r="E1108" s="58" t="s">
        <v>518</v>
      </c>
      <c r="F1108" s="58" t="s">
        <v>189</v>
      </c>
      <c r="G1108" s="41" t="s">
        <v>1925</v>
      </c>
      <c r="H1108" s="42" t="s">
        <v>151</v>
      </c>
    </row>
    <row r="1109" spans="1:8" s="55" customFormat="1" x14ac:dyDescent="0.2">
      <c r="A1109" s="77">
        <v>1107</v>
      </c>
      <c r="B1109" s="58" t="s">
        <v>2312</v>
      </c>
      <c r="C1109" s="58" t="s">
        <v>193</v>
      </c>
      <c r="D1109" s="58" t="s">
        <v>190</v>
      </c>
      <c r="E1109" s="58" t="s">
        <v>518</v>
      </c>
      <c r="F1109" s="58" t="s">
        <v>189</v>
      </c>
      <c r="G1109" s="41" t="s">
        <v>2851</v>
      </c>
      <c r="H1109" s="42" t="s">
        <v>152</v>
      </c>
    </row>
    <row r="1110" spans="1:8" s="55" customFormat="1" x14ac:dyDescent="0.2">
      <c r="A1110" s="77">
        <v>1108</v>
      </c>
      <c r="B1110" s="58" t="s">
        <v>2312</v>
      </c>
      <c r="C1110" s="58" t="s">
        <v>193</v>
      </c>
      <c r="D1110" s="58" t="s">
        <v>190</v>
      </c>
      <c r="E1110" s="58" t="s">
        <v>518</v>
      </c>
      <c r="F1110" s="58" t="s">
        <v>189</v>
      </c>
      <c r="G1110" s="41" t="s">
        <v>2852</v>
      </c>
      <c r="H1110" s="42" t="s">
        <v>233</v>
      </c>
    </row>
    <row r="1111" spans="1:8" s="55" customFormat="1" x14ac:dyDescent="0.2">
      <c r="A1111" s="77">
        <v>1109</v>
      </c>
      <c r="B1111" s="58" t="s">
        <v>2312</v>
      </c>
      <c r="C1111" s="58" t="s">
        <v>193</v>
      </c>
      <c r="D1111" s="58" t="s">
        <v>190</v>
      </c>
      <c r="E1111" s="58" t="s">
        <v>518</v>
      </c>
      <c r="F1111" s="58" t="s">
        <v>189</v>
      </c>
      <c r="G1111" s="41" t="s">
        <v>2853</v>
      </c>
      <c r="H1111" s="42" t="s">
        <v>234</v>
      </c>
    </row>
    <row r="1112" spans="1:8" s="55" customFormat="1" x14ac:dyDescent="0.2">
      <c r="A1112" s="77">
        <v>1110</v>
      </c>
      <c r="B1112" s="58" t="s">
        <v>2312</v>
      </c>
      <c r="C1112" s="58" t="s">
        <v>193</v>
      </c>
      <c r="D1112" s="58" t="s">
        <v>190</v>
      </c>
      <c r="E1112" s="58" t="s">
        <v>518</v>
      </c>
      <c r="F1112" s="58" t="s">
        <v>189</v>
      </c>
      <c r="G1112" s="41" t="s">
        <v>2854</v>
      </c>
      <c r="H1112" s="42" t="s">
        <v>235</v>
      </c>
    </row>
    <row r="1113" spans="1:8" s="55" customFormat="1" x14ac:dyDescent="0.2">
      <c r="A1113" s="77">
        <v>1111</v>
      </c>
      <c r="B1113" s="58" t="s">
        <v>2312</v>
      </c>
      <c r="C1113" s="58" t="s">
        <v>193</v>
      </c>
      <c r="D1113" s="58" t="s">
        <v>190</v>
      </c>
      <c r="E1113" s="58" t="s">
        <v>518</v>
      </c>
      <c r="F1113" s="58" t="s">
        <v>189</v>
      </c>
      <c r="G1113" s="41" t="s">
        <v>2855</v>
      </c>
      <c r="H1113" s="42" t="s">
        <v>236</v>
      </c>
    </row>
    <row r="1114" spans="1:8" s="55" customFormat="1" x14ac:dyDescent="0.2">
      <c r="A1114" s="77">
        <v>1112</v>
      </c>
      <c r="B1114" s="58" t="s">
        <v>2312</v>
      </c>
      <c r="C1114" s="58" t="s">
        <v>193</v>
      </c>
      <c r="D1114" s="58" t="s">
        <v>190</v>
      </c>
      <c r="E1114" s="58" t="s">
        <v>518</v>
      </c>
      <c r="F1114" s="58" t="s">
        <v>189</v>
      </c>
      <c r="G1114" s="41" t="s">
        <v>2856</v>
      </c>
      <c r="H1114" s="42" t="s">
        <v>237</v>
      </c>
    </row>
    <row r="1115" spans="1:8" s="55" customFormat="1" x14ac:dyDescent="0.2">
      <c r="A1115" s="77">
        <v>1113</v>
      </c>
      <c r="B1115" s="58" t="s">
        <v>2312</v>
      </c>
      <c r="C1115" s="58" t="s">
        <v>193</v>
      </c>
      <c r="D1115" s="58" t="s">
        <v>190</v>
      </c>
      <c r="E1115" s="58" t="s">
        <v>518</v>
      </c>
      <c r="F1115" s="58" t="s">
        <v>189</v>
      </c>
      <c r="G1115" s="41" t="s">
        <v>2857</v>
      </c>
      <c r="H1115" s="42" t="s">
        <v>606</v>
      </c>
    </row>
    <row r="1116" spans="1:8" s="55" customFormat="1" x14ac:dyDescent="0.2">
      <c r="A1116" s="77">
        <v>1114</v>
      </c>
      <c r="B1116" s="58" t="s">
        <v>2312</v>
      </c>
      <c r="C1116" s="58" t="s">
        <v>193</v>
      </c>
      <c r="D1116" s="58" t="s">
        <v>190</v>
      </c>
      <c r="E1116" s="58" t="s">
        <v>518</v>
      </c>
      <c r="F1116" s="58" t="s">
        <v>189</v>
      </c>
      <c r="G1116" s="41" t="s">
        <v>2858</v>
      </c>
      <c r="H1116" s="42" t="s">
        <v>607</v>
      </c>
    </row>
    <row r="1117" spans="1:8" s="55" customFormat="1" x14ac:dyDescent="0.2">
      <c r="A1117" s="77">
        <v>1115</v>
      </c>
      <c r="B1117" s="58" t="s">
        <v>2312</v>
      </c>
      <c r="C1117" s="58" t="s">
        <v>193</v>
      </c>
      <c r="D1117" s="58" t="s">
        <v>190</v>
      </c>
      <c r="E1117" s="58" t="s">
        <v>518</v>
      </c>
      <c r="F1117" s="58" t="s">
        <v>189</v>
      </c>
      <c r="G1117" s="41" t="s">
        <v>2859</v>
      </c>
      <c r="H1117" s="42" t="s">
        <v>154</v>
      </c>
    </row>
    <row r="1118" spans="1:8" s="55" customFormat="1" x14ac:dyDescent="0.2">
      <c r="A1118" s="77">
        <v>1116</v>
      </c>
      <c r="B1118" s="58" t="s">
        <v>2312</v>
      </c>
      <c r="C1118" s="58" t="s">
        <v>193</v>
      </c>
      <c r="D1118" s="58" t="s">
        <v>190</v>
      </c>
      <c r="E1118" s="58" t="s">
        <v>518</v>
      </c>
      <c r="F1118" s="58" t="s">
        <v>189</v>
      </c>
      <c r="G1118" s="41" t="s">
        <v>2860</v>
      </c>
      <c r="H1118" s="42" t="s">
        <v>608</v>
      </c>
    </row>
    <row r="1119" spans="1:8" s="55" customFormat="1" x14ac:dyDescent="0.2">
      <c r="A1119" s="77">
        <v>1117</v>
      </c>
      <c r="B1119" s="58" t="s">
        <v>2312</v>
      </c>
      <c r="C1119" s="58" t="s">
        <v>193</v>
      </c>
      <c r="D1119" s="58" t="s">
        <v>190</v>
      </c>
      <c r="E1119" s="58" t="s">
        <v>518</v>
      </c>
      <c r="F1119" s="58" t="s">
        <v>189</v>
      </c>
      <c r="G1119" s="41" t="s">
        <v>2861</v>
      </c>
      <c r="H1119" s="42" t="s">
        <v>226</v>
      </c>
    </row>
    <row r="1120" spans="1:8" s="55" customFormat="1" x14ac:dyDescent="0.2">
      <c r="A1120" s="77">
        <v>1118</v>
      </c>
      <c r="B1120" s="58" t="s">
        <v>2312</v>
      </c>
      <c r="C1120" s="58" t="s">
        <v>193</v>
      </c>
      <c r="D1120" s="58" t="s">
        <v>190</v>
      </c>
      <c r="E1120" s="58" t="s">
        <v>518</v>
      </c>
      <c r="F1120" s="58" t="s">
        <v>189</v>
      </c>
      <c r="G1120" s="41" t="s">
        <v>2862</v>
      </c>
      <c r="H1120" s="42" t="s">
        <v>231</v>
      </c>
    </row>
    <row r="1121" spans="1:8" s="55" customFormat="1" x14ac:dyDescent="0.2">
      <c r="A1121" s="77">
        <v>1119</v>
      </c>
      <c r="B1121" s="58" t="s">
        <v>2312</v>
      </c>
      <c r="C1121" s="58" t="s">
        <v>193</v>
      </c>
      <c r="D1121" s="58" t="s">
        <v>190</v>
      </c>
      <c r="E1121" s="58" t="s">
        <v>518</v>
      </c>
      <c r="F1121" s="58" t="s">
        <v>189</v>
      </c>
      <c r="G1121" s="41" t="s">
        <v>2863</v>
      </c>
      <c r="H1121" s="42" t="s">
        <v>232</v>
      </c>
    </row>
    <row r="1122" spans="1:8" s="55" customFormat="1" x14ac:dyDescent="0.2">
      <c r="A1122" s="77">
        <v>1120</v>
      </c>
      <c r="B1122" s="58" t="s">
        <v>2312</v>
      </c>
      <c r="C1122" s="58" t="s">
        <v>193</v>
      </c>
      <c r="D1122" s="58" t="s">
        <v>190</v>
      </c>
      <c r="E1122" s="58" t="s">
        <v>518</v>
      </c>
      <c r="F1122" s="58" t="s">
        <v>189</v>
      </c>
      <c r="G1122" s="41" t="s">
        <v>2864</v>
      </c>
      <c r="H1122" s="42" t="s">
        <v>157</v>
      </c>
    </row>
    <row r="1123" spans="1:8" s="55" customFormat="1" x14ac:dyDescent="0.2">
      <c r="A1123" s="77">
        <v>1121</v>
      </c>
      <c r="B1123" s="58" t="s">
        <v>2312</v>
      </c>
      <c r="C1123" s="58" t="s">
        <v>193</v>
      </c>
      <c r="D1123" s="58" t="s">
        <v>190</v>
      </c>
      <c r="E1123" s="58" t="s">
        <v>518</v>
      </c>
      <c r="F1123" s="58" t="s">
        <v>189</v>
      </c>
      <c r="G1123" s="41" t="s">
        <v>2865</v>
      </c>
      <c r="H1123" s="42" t="s">
        <v>609</v>
      </c>
    </row>
    <row r="1124" spans="1:8" s="55" customFormat="1" x14ac:dyDescent="0.2">
      <c r="A1124" s="77">
        <v>1122</v>
      </c>
      <c r="B1124" s="58" t="s">
        <v>2312</v>
      </c>
      <c r="C1124" s="58" t="s">
        <v>193</v>
      </c>
      <c r="D1124" s="58" t="s">
        <v>190</v>
      </c>
      <c r="E1124" s="58" t="s">
        <v>518</v>
      </c>
      <c r="F1124" s="58" t="s">
        <v>189</v>
      </c>
      <c r="G1124" s="41" t="s">
        <v>2866</v>
      </c>
      <c r="H1124" s="42" t="s">
        <v>167</v>
      </c>
    </row>
    <row r="1125" spans="1:8" s="55" customFormat="1" x14ac:dyDescent="0.2">
      <c r="A1125" s="77">
        <v>1123</v>
      </c>
      <c r="B1125" s="58" t="s">
        <v>2312</v>
      </c>
      <c r="C1125" s="58" t="s">
        <v>193</v>
      </c>
      <c r="D1125" s="58" t="s">
        <v>190</v>
      </c>
      <c r="E1125" s="58" t="s">
        <v>518</v>
      </c>
      <c r="F1125" s="58" t="s">
        <v>189</v>
      </c>
      <c r="G1125" s="41" t="s">
        <v>2867</v>
      </c>
      <c r="H1125" s="42" t="s">
        <v>718</v>
      </c>
    </row>
    <row r="1126" spans="1:8" s="55" customFormat="1" x14ac:dyDescent="0.2">
      <c r="A1126" s="77">
        <v>1124</v>
      </c>
      <c r="B1126" s="58" t="s">
        <v>2312</v>
      </c>
      <c r="C1126" s="58" t="s">
        <v>193</v>
      </c>
      <c r="D1126" s="58" t="s">
        <v>190</v>
      </c>
      <c r="E1126" s="58" t="s">
        <v>518</v>
      </c>
      <c r="F1126" s="58" t="s">
        <v>189</v>
      </c>
      <c r="G1126" s="41" t="s">
        <v>2868</v>
      </c>
      <c r="H1126" s="42" t="s">
        <v>722</v>
      </c>
    </row>
    <row r="1127" spans="1:8" s="55" customFormat="1" x14ac:dyDescent="0.2">
      <c r="A1127" s="77">
        <v>1125</v>
      </c>
      <c r="B1127" s="58" t="s">
        <v>2312</v>
      </c>
      <c r="C1127" s="58" t="s">
        <v>193</v>
      </c>
      <c r="D1127" s="58" t="s">
        <v>190</v>
      </c>
      <c r="E1127" s="58" t="s">
        <v>518</v>
      </c>
      <c r="F1127" s="58" t="s">
        <v>189</v>
      </c>
      <c r="G1127" s="41" t="s">
        <v>2869</v>
      </c>
      <c r="H1127" s="42" t="s">
        <v>169</v>
      </c>
    </row>
    <row r="1128" spans="1:8" s="55" customFormat="1" x14ac:dyDescent="0.2">
      <c r="A1128" s="77">
        <v>1126</v>
      </c>
      <c r="B1128" s="58" t="s">
        <v>2312</v>
      </c>
      <c r="C1128" s="58" t="s">
        <v>193</v>
      </c>
      <c r="D1128" s="58" t="s">
        <v>190</v>
      </c>
      <c r="E1128" s="58" t="s">
        <v>518</v>
      </c>
      <c r="F1128" s="58" t="s">
        <v>189</v>
      </c>
      <c r="G1128" s="41" t="s">
        <v>2870</v>
      </c>
      <c r="H1128" s="42" t="s">
        <v>720</v>
      </c>
    </row>
    <row r="1129" spans="1:8" s="55" customFormat="1" x14ac:dyDescent="0.2">
      <c r="A1129" s="77">
        <v>1127</v>
      </c>
      <c r="B1129" s="58" t="s">
        <v>2312</v>
      </c>
      <c r="C1129" s="58" t="s">
        <v>193</v>
      </c>
      <c r="D1129" s="58" t="s">
        <v>190</v>
      </c>
      <c r="E1129" s="58" t="s">
        <v>518</v>
      </c>
      <c r="F1129" s="58" t="s">
        <v>189</v>
      </c>
      <c r="G1129" s="41" t="s">
        <v>2871</v>
      </c>
      <c r="H1129" s="42" t="s">
        <v>724</v>
      </c>
    </row>
    <row r="1130" spans="1:8" s="55" customFormat="1" x14ac:dyDescent="0.2">
      <c r="A1130" s="77">
        <v>1128</v>
      </c>
      <c r="B1130" s="58" t="s">
        <v>2312</v>
      </c>
      <c r="C1130" s="58" t="s">
        <v>193</v>
      </c>
      <c r="D1130" s="58" t="s">
        <v>190</v>
      </c>
      <c r="E1130" s="58" t="s">
        <v>511</v>
      </c>
      <c r="F1130" s="58" t="s">
        <v>191</v>
      </c>
      <c r="G1130" s="41" t="s">
        <v>2872</v>
      </c>
      <c r="H1130" s="42" t="s">
        <v>171</v>
      </c>
    </row>
    <row r="1131" spans="1:8" s="55" customFormat="1" x14ac:dyDescent="0.2">
      <c r="A1131" s="77">
        <v>1129</v>
      </c>
      <c r="B1131" s="58" t="s">
        <v>2312</v>
      </c>
      <c r="C1131" s="58" t="s">
        <v>193</v>
      </c>
      <c r="D1131" s="58" t="s">
        <v>190</v>
      </c>
      <c r="E1131" s="58" t="s">
        <v>511</v>
      </c>
      <c r="F1131" s="58" t="s">
        <v>191</v>
      </c>
      <c r="G1131" s="41" t="s">
        <v>2873</v>
      </c>
      <c r="H1131" s="42" t="s">
        <v>172</v>
      </c>
    </row>
    <row r="1132" spans="1:8" s="55" customFormat="1" x14ac:dyDescent="0.2">
      <c r="A1132" s="77">
        <v>1130</v>
      </c>
      <c r="B1132" s="58" t="s">
        <v>2312</v>
      </c>
      <c r="C1132" s="58" t="s">
        <v>193</v>
      </c>
      <c r="D1132" s="58" t="s">
        <v>190</v>
      </c>
      <c r="E1132" s="58" t="s">
        <v>511</v>
      </c>
      <c r="F1132" s="58" t="s">
        <v>191</v>
      </c>
      <c r="G1132" s="41" t="s">
        <v>2874</v>
      </c>
      <c r="H1132" s="42" t="s">
        <v>173</v>
      </c>
    </row>
    <row r="1133" spans="1:8" s="55" customFormat="1" x14ac:dyDescent="0.2">
      <c r="A1133" s="77">
        <v>1131</v>
      </c>
      <c r="B1133" s="58" t="s">
        <v>2312</v>
      </c>
      <c r="C1133" s="58" t="s">
        <v>193</v>
      </c>
      <c r="D1133" s="58" t="s">
        <v>190</v>
      </c>
      <c r="E1133" s="58" t="s">
        <v>511</v>
      </c>
      <c r="F1133" s="58" t="s">
        <v>191</v>
      </c>
      <c r="G1133" s="41" t="s">
        <v>2875</v>
      </c>
      <c r="H1133" s="42" t="s">
        <v>174</v>
      </c>
    </row>
    <row r="1134" spans="1:8" s="55" customFormat="1" x14ac:dyDescent="0.2">
      <c r="A1134" s="77">
        <v>1132</v>
      </c>
      <c r="B1134" s="58" t="s">
        <v>2312</v>
      </c>
      <c r="C1134" s="58" t="s">
        <v>193</v>
      </c>
      <c r="D1134" s="58" t="s">
        <v>190</v>
      </c>
      <c r="E1134" s="58" t="s">
        <v>511</v>
      </c>
      <c r="F1134" s="58" t="s">
        <v>191</v>
      </c>
      <c r="G1134" s="41" t="s">
        <v>2876</v>
      </c>
      <c r="H1134" s="42" t="s">
        <v>175</v>
      </c>
    </row>
    <row r="1135" spans="1:8" s="55" customFormat="1" x14ac:dyDescent="0.2">
      <c r="A1135" s="77">
        <v>1133</v>
      </c>
      <c r="B1135" s="58" t="s">
        <v>2312</v>
      </c>
      <c r="C1135" s="58" t="s">
        <v>193</v>
      </c>
      <c r="D1135" s="58" t="s">
        <v>190</v>
      </c>
      <c r="E1135" s="58" t="s">
        <v>511</v>
      </c>
      <c r="F1135" s="58" t="s">
        <v>191</v>
      </c>
      <c r="G1135" s="41" t="s">
        <v>2877</v>
      </c>
      <c r="H1135" s="42" t="s">
        <v>176</v>
      </c>
    </row>
    <row r="1136" spans="1:8" s="55" customFormat="1" x14ac:dyDescent="0.2">
      <c r="A1136" s="77">
        <v>1134</v>
      </c>
      <c r="B1136" s="58" t="s">
        <v>2312</v>
      </c>
      <c r="C1136" s="58" t="s">
        <v>193</v>
      </c>
      <c r="D1136" s="58" t="s">
        <v>190</v>
      </c>
      <c r="E1136" s="58" t="s">
        <v>511</v>
      </c>
      <c r="F1136" s="58" t="s">
        <v>191</v>
      </c>
      <c r="G1136" s="41" t="s">
        <v>2878</v>
      </c>
      <c r="H1136" s="42" t="s">
        <v>177</v>
      </c>
    </row>
    <row r="1137" spans="1:8" s="55" customFormat="1" x14ac:dyDescent="0.2">
      <c r="A1137" s="77">
        <v>1135</v>
      </c>
      <c r="B1137" s="58" t="s">
        <v>2312</v>
      </c>
      <c r="C1137" s="58" t="s">
        <v>193</v>
      </c>
      <c r="D1137" s="58" t="s">
        <v>190</v>
      </c>
      <c r="E1137" s="58" t="s">
        <v>511</v>
      </c>
      <c r="F1137" s="58" t="s">
        <v>191</v>
      </c>
      <c r="G1137" s="41" t="s">
        <v>2879</v>
      </c>
      <c r="H1137" s="42" t="s">
        <v>178</v>
      </c>
    </row>
    <row r="1138" spans="1:8" s="55" customFormat="1" x14ac:dyDescent="0.2">
      <c r="A1138" s="77">
        <v>1136</v>
      </c>
      <c r="B1138" s="58" t="s">
        <v>2312</v>
      </c>
      <c r="C1138" s="58" t="s">
        <v>193</v>
      </c>
      <c r="D1138" s="58" t="s">
        <v>190</v>
      </c>
      <c r="E1138" s="58" t="s">
        <v>511</v>
      </c>
      <c r="F1138" s="58" t="s">
        <v>191</v>
      </c>
      <c r="G1138" s="41" t="s">
        <v>2880</v>
      </c>
      <c r="H1138" s="42" t="s">
        <v>233</v>
      </c>
    </row>
    <row r="1139" spans="1:8" s="55" customFormat="1" x14ac:dyDescent="0.2">
      <c r="A1139" s="77">
        <v>1137</v>
      </c>
      <c r="B1139" s="58" t="s">
        <v>2312</v>
      </c>
      <c r="C1139" s="58" t="s">
        <v>193</v>
      </c>
      <c r="D1139" s="58" t="s">
        <v>190</v>
      </c>
      <c r="E1139" s="58" t="s">
        <v>511</v>
      </c>
      <c r="F1139" s="58" t="s">
        <v>191</v>
      </c>
      <c r="G1139" s="41" t="s">
        <v>2881</v>
      </c>
      <c r="H1139" s="42" t="s">
        <v>234</v>
      </c>
    </row>
    <row r="1140" spans="1:8" s="55" customFormat="1" x14ac:dyDescent="0.2">
      <c r="A1140" s="77">
        <v>1138</v>
      </c>
      <c r="B1140" s="58" t="s">
        <v>2312</v>
      </c>
      <c r="C1140" s="58" t="s">
        <v>193</v>
      </c>
      <c r="D1140" s="58" t="s">
        <v>190</v>
      </c>
      <c r="E1140" s="58" t="s">
        <v>511</v>
      </c>
      <c r="F1140" s="58" t="s">
        <v>191</v>
      </c>
      <c r="G1140" s="41" t="s">
        <v>2882</v>
      </c>
      <c r="H1140" s="42" t="s">
        <v>235</v>
      </c>
    </row>
    <row r="1141" spans="1:8" s="55" customFormat="1" x14ac:dyDescent="0.2">
      <c r="A1141" s="77">
        <v>1139</v>
      </c>
      <c r="B1141" s="58" t="s">
        <v>2312</v>
      </c>
      <c r="C1141" s="58" t="s">
        <v>193</v>
      </c>
      <c r="D1141" s="58" t="s">
        <v>190</v>
      </c>
      <c r="E1141" s="58" t="s">
        <v>511</v>
      </c>
      <c r="F1141" s="58" t="s">
        <v>191</v>
      </c>
      <c r="G1141" s="41" t="s">
        <v>2883</v>
      </c>
      <c r="H1141" s="42" t="s">
        <v>236</v>
      </c>
    </row>
    <row r="1142" spans="1:8" s="55" customFormat="1" x14ac:dyDescent="0.2">
      <c r="A1142" s="77">
        <v>1140</v>
      </c>
      <c r="B1142" s="58" t="s">
        <v>2312</v>
      </c>
      <c r="C1142" s="58" t="s">
        <v>193</v>
      </c>
      <c r="D1142" s="58" t="s">
        <v>190</v>
      </c>
      <c r="E1142" s="58" t="s">
        <v>511</v>
      </c>
      <c r="F1142" s="58" t="s">
        <v>191</v>
      </c>
      <c r="G1142" s="41" t="s">
        <v>2884</v>
      </c>
      <c r="H1142" s="42" t="s">
        <v>237</v>
      </c>
    </row>
    <row r="1143" spans="1:8" s="55" customFormat="1" x14ac:dyDescent="0.2">
      <c r="A1143" s="77">
        <v>1141</v>
      </c>
      <c r="B1143" s="58" t="s">
        <v>2312</v>
      </c>
      <c r="C1143" s="58" t="s">
        <v>193</v>
      </c>
      <c r="D1143" s="58" t="s">
        <v>190</v>
      </c>
      <c r="E1143" s="58" t="s">
        <v>511</v>
      </c>
      <c r="F1143" s="58" t="s">
        <v>191</v>
      </c>
      <c r="G1143" s="41" t="s">
        <v>2885</v>
      </c>
      <c r="H1143" s="42" t="s">
        <v>606</v>
      </c>
    </row>
    <row r="1144" spans="1:8" s="55" customFormat="1" x14ac:dyDescent="0.2">
      <c r="A1144" s="77">
        <v>1142</v>
      </c>
      <c r="B1144" s="58" t="s">
        <v>2312</v>
      </c>
      <c r="C1144" s="58" t="s">
        <v>193</v>
      </c>
      <c r="D1144" s="58" t="s">
        <v>190</v>
      </c>
      <c r="E1144" s="58" t="s">
        <v>511</v>
      </c>
      <c r="F1144" s="58" t="s">
        <v>191</v>
      </c>
      <c r="G1144" s="41" t="s">
        <v>2886</v>
      </c>
      <c r="H1144" s="42" t="s">
        <v>607</v>
      </c>
    </row>
    <row r="1145" spans="1:8" s="55" customFormat="1" x14ac:dyDescent="0.2">
      <c r="A1145" s="77">
        <v>1143</v>
      </c>
      <c r="B1145" s="58" t="s">
        <v>2312</v>
      </c>
      <c r="C1145" s="58" t="s">
        <v>193</v>
      </c>
      <c r="D1145" s="58" t="s">
        <v>190</v>
      </c>
      <c r="E1145" s="58" t="s">
        <v>511</v>
      </c>
      <c r="F1145" s="58" t="s">
        <v>191</v>
      </c>
      <c r="G1145" s="41" t="s">
        <v>2887</v>
      </c>
      <c r="H1145" s="42" t="s">
        <v>179</v>
      </c>
    </row>
    <row r="1146" spans="1:8" s="55" customFormat="1" x14ac:dyDescent="0.2">
      <c r="A1146" s="77">
        <v>1144</v>
      </c>
      <c r="B1146" s="58" t="s">
        <v>2312</v>
      </c>
      <c r="C1146" s="58" t="s">
        <v>193</v>
      </c>
      <c r="D1146" s="58" t="s">
        <v>190</v>
      </c>
      <c r="E1146" s="58" t="s">
        <v>511</v>
      </c>
      <c r="F1146" s="58" t="s">
        <v>191</v>
      </c>
      <c r="G1146" s="41" t="s">
        <v>2888</v>
      </c>
      <c r="H1146" s="42" t="s">
        <v>180</v>
      </c>
    </row>
    <row r="1147" spans="1:8" s="55" customFormat="1" x14ac:dyDescent="0.2">
      <c r="A1147" s="77">
        <v>1145</v>
      </c>
      <c r="B1147" s="58" t="s">
        <v>2312</v>
      </c>
      <c r="C1147" s="58" t="s">
        <v>193</v>
      </c>
      <c r="D1147" s="58" t="s">
        <v>190</v>
      </c>
      <c r="E1147" s="58" t="s">
        <v>511</v>
      </c>
      <c r="F1147" s="58" t="s">
        <v>191</v>
      </c>
      <c r="G1147" s="41" t="s">
        <v>2889</v>
      </c>
      <c r="H1147" s="42" t="s">
        <v>181</v>
      </c>
    </row>
    <row r="1148" spans="1:8" s="55" customFormat="1" x14ac:dyDescent="0.2">
      <c r="A1148" s="77">
        <v>1146</v>
      </c>
      <c r="B1148" s="58" t="s">
        <v>2312</v>
      </c>
      <c r="C1148" s="58" t="s">
        <v>193</v>
      </c>
      <c r="D1148" s="58" t="s">
        <v>190</v>
      </c>
      <c r="E1148" s="58" t="s">
        <v>511</v>
      </c>
      <c r="F1148" s="58" t="s">
        <v>191</v>
      </c>
      <c r="G1148" s="41" t="s">
        <v>2890</v>
      </c>
      <c r="H1148" s="42" t="s">
        <v>182</v>
      </c>
    </row>
    <row r="1149" spans="1:8" s="55" customFormat="1" x14ac:dyDescent="0.2">
      <c r="A1149" s="77">
        <v>1147</v>
      </c>
      <c r="B1149" s="58" t="s">
        <v>2312</v>
      </c>
      <c r="C1149" s="58" t="s">
        <v>193</v>
      </c>
      <c r="D1149" s="58" t="s">
        <v>190</v>
      </c>
      <c r="E1149" s="58" t="s">
        <v>511</v>
      </c>
      <c r="F1149" s="58" t="s">
        <v>191</v>
      </c>
      <c r="G1149" s="41" t="s">
        <v>2891</v>
      </c>
      <c r="H1149" s="42" t="s">
        <v>183</v>
      </c>
    </row>
    <row r="1150" spans="1:8" s="55" customFormat="1" x14ac:dyDescent="0.2">
      <c r="A1150" s="77">
        <v>1148</v>
      </c>
      <c r="B1150" s="58" t="s">
        <v>2312</v>
      </c>
      <c r="C1150" s="58" t="s">
        <v>193</v>
      </c>
      <c r="D1150" s="58" t="s">
        <v>190</v>
      </c>
      <c r="E1150" s="58" t="s">
        <v>511</v>
      </c>
      <c r="F1150" s="58" t="s">
        <v>191</v>
      </c>
      <c r="G1150" s="41" t="s">
        <v>2892</v>
      </c>
      <c r="H1150" s="42" t="s">
        <v>184</v>
      </c>
    </row>
    <row r="1151" spans="1:8" s="55" customFormat="1" x14ac:dyDescent="0.2">
      <c r="A1151" s="77">
        <v>1149</v>
      </c>
      <c r="B1151" s="58" t="s">
        <v>2312</v>
      </c>
      <c r="C1151" s="58" t="s">
        <v>193</v>
      </c>
      <c r="D1151" s="58" t="s">
        <v>190</v>
      </c>
      <c r="E1151" s="58" t="s">
        <v>511</v>
      </c>
      <c r="F1151" s="58" t="s">
        <v>191</v>
      </c>
      <c r="G1151" s="41" t="s">
        <v>2893</v>
      </c>
      <c r="H1151" s="42" t="s">
        <v>154</v>
      </c>
    </row>
    <row r="1152" spans="1:8" s="55" customFormat="1" x14ac:dyDescent="0.2">
      <c r="A1152" s="77">
        <v>1150</v>
      </c>
      <c r="B1152" s="58" t="s">
        <v>2312</v>
      </c>
      <c r="C1152" s="58" t="s">
        <v>193</v>
      </c>
      <c r="D1152" s="58" t="s">
        <v>190</v>
      </c>
      <c r="E1152" s="58" t="s">
        <v>511</v>
      </c>
      <c r="F1152" s="58" t="s">
        <v>191</v>
      </c>
      <c r="G1152" s="41" t="s">
        <v>2894</v>
      </c>
      <c r="H1152" s="42" t="s">
        <v>608</v>
      </c>
    </row>
    <row r="1153" spans="1:8" s="55" customFormat="1" x14ac:dyDescent="0.2">
      <c r="A1153" s="77">
        <v>1151</v>
      </c>
      <c r="B1153" s="58" t="s">
        <v>2312</v>
      </c>
      <c r="C1153" s="58" t="s">
        <v>193</v>
      </c>
      <c r="D1153" s="58" t="s">
        <v>190</v>
      </c>
      <c r="E1153" s="58" t="s">
        <v>511</v>
      </c>
      <c r="F1153" s="58" t="s">
        <v>191</v>
      </c>
      <c r="G1153" s="41" t="s">
        <v>2895</v>
      </c>
      <c r="H1153" s="42" t="s">
        <v>157</v>
      </c>
    </row>
    <row r="1154" spans="1:8" s="55" customFormat="1" x14ac:dyDescent="0.2">
      <c r="A1154" s="77">
        <v>1152</v>
      </c>
      <c r="B1154" s="58" t="s">
        <v>2312</v>
      </c>
      <c r="C1154" s="58" t="s">
        <v>193</v>
      </c>
      <c r="D1154" s="58" t="s">
        <v>190</v>
      </c>
      <c r="E1154" s="58" t="s">
        <v>511</v>
      </c>
      <c r="F1154" s="58" t="s">
        <v>191</v>
      </c>
      <c r="G1154" s="41" t="s">
        <v>2896</v>
      </c>
      <c r="H1154" s="42" t="s">
        <v>609</v>
      </c>
    </row>
    <row r="1155" spans="1:8" s="55" customFormat="1" x14ac:dyDescent="0.2">
      <c r="A1155" s="77">
        <v>1153</v>
      </c>
      <c r="B1155" s="58" t="s">
        <v>2312</v>
      </c>
      <c r="C1155" s="58" t="s">
        <v>193</v>
      </c>
      <c r="D1155" s="58" t="s">
        <v>190</v>
      </c>
      <c r="E1155" s="58" t="s">
        <v>511</v>
      </c>
      <c r="F1155" s="58" t="s">
        <v>191</v>
      </c>
      <c r="G1155" s="41" t="s">
        <v>2897</v>
      </c>
      <c r="H1155" s="42" t="s">
        <v>185</v>
      </c>
    </row>
    <row r="1156" spans="1:8" s="55" customFormat="1" x14ac:dyDescent="0.2">
      <c r="A1156" s="77">
        <v>1154</v>
      </c>
      <c r="B1156" s="58" t="s">
        <v>2312</v>
      </c>
      <c r="C1156" s="58" t="s">
        <v>193</v>
      </c>
      <c r="D1156" s="58" t="s">
        <v>190</v>
      </c>
      <c r="E1156" s="58" t="s">
        <v>511</v>
      </c>
      <c r="F1156" s="58" t="s">
        <v>191</v>
      </c>
      <c r="G1156" s="41" t="s">
        <v>2898</v>
      </c>
      <c r="H1156" s="42" t="s">
        <v>186</v>
      </c>
    </row>
    <row r="1157" spans="1:8" s="55" customFormat="1" x14ac:dyDescent="0.2">
      <c r="A1157" s="77">
        <v>1155</v>
      </c>
      <c r="B1157" s="58" t="s">
        <v>2312</v>
      </c>
      <c r="C1157" s="58" t="s">
        <v>193</v>
      </c>
      <c r="D1157" s="58" t="s">
        <v>190</v>
      </c>
      <c r="E1157" s="58" t="s">
        <v>511</v>
      </c>
      <c r="F1157" s="58" t="s">
        <v>191</v>
      </c>
      <c r="G1157" s="41" t="s">
        <v>2899</v>
      </c>
      <c r="H1157" s="42" t="s">
        <v>187</v>
      </c>
    </row>
    <row r="1158" spans="1:8" s="55" customFormat="1" x14ac:dyDescent="0.2">
      <c r="A1158" s="77">
        <v>1156</v>
      </c>
      <c r="B1158" s="58" t="s">
        <v>2312</v>
      </c>
      <c r="C1158" s="58" t="s">
        <v>193</v>
      </c>
      <c r="D1158" s="58" t="s">
        <v>190</v>
      </c>
      <c r="E1158" s="58" t="s">
        <v>511</v>
      </c>
      <c r="F1158" s="58" t="s">
        <v>191</v>
      </c>
      <c r="G1158" s="41" t="s">
        <v>2900</v>
      </c>
      <c r="H1158" s="42" t="s">
        <v>188</v>
      </c>
    </row>
    <row r="1159" spans="1:8" s="55" customFormat="1" x14ac:dyDescent="0.2">
      <c r="A1159" s="77">
        <v>1157</v>
      </c>
      <c r="B1159" s="58" t="s">
        <v>2312</v>
      </c>
      <c r="C1159" s="58" t="s">
        <v>193</v>
      </c>
      <c r="D1159" s="58" t="s">
        <v>190</v>
      </c>
      <c r="E1159" s="58" t="s">
        <v>511</v>
      </c>
      <c r="F1159" s="58" t="s">
        <v>191</v>
      </c>
      <c r="G1159" s="41" t="s">
        <v>2901</v>
      </c>
      <c r="H1159" s="42" t="s">
        <v>168</v>
      </c>
    </row>
    <row r="1160" spans="1:8" s="55" customFormat="1" x14ac:dyDescent="0.2">
      <c r="A1160" s="77">
        <v>1158</v>
      </c>
      <c r="B1160" s="58" t="s">
        <v>2312</v>
      </c>
      <c r="C1160" s="58" t="s">
        <v>193</v>
      </c>
      <c r="D1160" s="58" t="s">
        <v>190</v>
      </c>
      <c r="E1160" s="58" t="s">
        <v>511</v>
      </c>
      <c r="F1160" s="58" t="s">
        <v>191</v>
      </c>
      <c r="G1160" s="41" t="s">
        <v>2902</v>
      </c>
      <c r="H1160" s="42" t="s">
        <v>170</v>
      </c>
    </row>
    <row r="1161" spans="1:8" s="55" customFormat="1" x14ac:dyDescent="0.2">
      <c r="A1161" s="77">
        <v>1159</v>
      </c>
      <c r="B1161" s="58" t="s">
        <v>2312</v>
      </c>
      <c r="C1161" s="58" t="s">
        <v>193</v>
      </c>
      <c r="D1161" s="58" t="s">
        <v>516</v>
      </c>
      <c r="E1161" s="58" t="s">
        <v>518</v>
      </c>
      <c r="F1161" s="58" t="s">
        <v>1775</v>
      </c>
      <c r="G1161" s="41" t="s">
        <v>2903</v>
      </c>
      <c r="H1161" s="42" t="s">
        <v>223</v>
      </c>
    </row>
    <row r="1162" spans="1:8" s="55" customFormat="1" x14ac:dyDescent="0.2">
      <c r="A1162" s="77">
        <v>1160</v>
      </c>
      <c r="B1162" s="58" t="s">
        <v>2312</v>
      </c>
      <c r="C1162" s="58" t="s">
        <v>193</v>
      </c>
      <c r="D1162" s="58" t="s">
        <v>516</v>
      </c>
      <c r="E1162" s="58" t="s">
        <v>518</v>
      </c>
      <c r="F1162" s="58" t="s">
        <v>1775</v>
      </c>
      <c r="G1162" s="41" t="s">
        <v>2904</v>
      </c>
      <c r="H1162" s="42" t="s">
        <v>224</v>
      </c>
    </row>
    <row r="1163" spans="1:8" s="55" customFormat="1" x14ac:dyDescent="0.2">
      <c r="A1163" s="77">
        <v>1161</v>
      </c>
      <c r="B1163" s="58" t="s">
        <v>2312</v>
      </c>
      <c r="C1163" s="58" t="s">
        <v>193</v>
      </c>
      <c r="D1163" s="58" t="s">
        <v>516</v>
      </c>
      <c r="E1163" s="58" t="s">
        <v>518</v>
      </c>
      <c r="F1163" s="58" t="s">
        <v>1775</v>
      </c>
      <c r="G1163" s="41" t="s">
        <v>2905</v>
      </c>
      <c r="H1163" s="42" t="s">
        <v>225</v>
      </c>
    </row>
    <row r="1164" spans="1:8" s="55" customFormat="1" x14ac:dyDescent="0.2">
      <c r="A1164" s="77">
        <v>1162</v>
      </c>
      <c r="B1164" s="58" t="s">
        <v>2312</v>
      </c>
      <c r="C1164" s="58" t="s">
        <v>193</v>
      </c>
      <c r="D1164" s="58" t="s">
        <v>516</v>
      </c>
      <c r="E1164" s="58" t="s">
        <v>518</v>
      </c>
      <c r="F1164" s="58" t="s">
        <v>1775</v>
      </c>
      <c r="G1164" s="41" t="s">
        <v>2906</v>
      </c>
      <c r="H1164" s="42" t="s">
        <v>151</v>
      </c>
    </row>
    <row r="1165" spans="1:8" s="55" customFormat="1" x14ac:dyDescent="0.2">
      <c r="A1165" s="77">
        <v>1163</v>
      </c>
      <c r="B1165" s="58" t="s">
        <v>2312</v>
      </c>
      <c r="C1165" s="58" t="s">
        <v>193</v>
      </c>
      <c r="D1165" s="58" t="s">
        <v>516</v>
      </c>
      <c r="E1165" s="58" t="s">
        <v>518</v>
      </c>
      <c r="F1165" s="58" t="s">
        <v>1775</v>
      </c>
      <c r="G1165" s="41" t="s">
        <v>2907</v>
      </c>
      <c r="H1165" s="42" t="s">
        <v>152</v>
      </c>
    </row>
    <row r="1166" spans="1:8" s="55" customFormat="1" x14ac:dyDescent="0.2">
      <c r="A1166" s="77">
        <v>1164</v>
      </c>
      <c r="B1166" s="58" t="s">
        <v>2312</v>
      </c>
      <c r="C1166" s="58" t="s">
        <v>193</v>
      </c>
      <c r="D1166" s="58" t="s">
        <v>516</v>
      </c>
      <c r="E1166" s="58" t="s">
        <v>518</v>
      </c>
      <c r="F1166" s="58" t="s">
        <v>1775</v>
      </c>
      <c r="G1166" s="41" t="s">
        <v>2908</v>
      </c>
      <c r="H1166" s="42" t="s">
        <v>233</v>
      </c>
    </row>
    <row r="1167" spans="1:8" s="55" customFormat="1" x14ac:dyDescent="0.2">
      <c r="A1167" s="77">
        <v>1165</v>
      </c>
      <c r="B1167" s="58" t="s">
        <v>2312</v>
      </c>
      <c r="C1167" s="58" t="s">
        <v>193</v>
      </c>
      <c r="D1167" s="58" t="s">
        <v>516</v>
      </c>
      <c r="E1167" s="58" t="s">
        <v>518</v>
      </c>
      <c r="F1167" s="58" t="s">
        <v>1775</v>
      </c>
      <c r="G1167" s="41" t="s">
        <v>2909</v>
      </c>
      <c r="H1167" s="42" t="s">
        <v>234</v>
      </c>
    </row>
    <row r="1168" spans="1:8" s="55" customFormat="1" x14ac:dyDescent="0.2">
      <c r="A1168" s="77">
        <v>1166</v>
      </c>
      <c r="B1168" s="58" t="s">
        <v>2312</v>
      </c>
      <c r="C1168" s="58" t="s">
        <v>193</v>
      </c>
      <c r="D1168" s="58" t="s">
        <v>516</v>
      </c>
      <c r="E1168" s="58" t="s">
        <v>518</v>
      </c>
      <c r="F1168" s="58" t="s">
        <v>1775</v>
      </c>
      <c r="G1168" s="41" t="s">
        <v>2910</v>
      </c>
      <c r="H1168" s="42" t="s">
        <v>235</v>
      </c>
    </row>
    <row r="1169" spans="1:8" s="55" customFormat="1" x14ac:dyDescent="0.2">
      <c r="A1169" s="77">
        <v>1167</v>
      </c>
      <c r="B1169" s="58" t="s">
        <v>2312</v>
      </c>
      <c r="C1169" s="58" t="s">
        <v>193</v>
      </c>
      <c r="D1169" s="58" t="s">
        <v>516</v>
      </c>
      <c r="E1169" s="58" t="s">
        <v>518</v>
      </c>
      <c r="F1169" s="58" t="s">
        <v>1775</v>
      </c>
      <c r="G1169" s="41" t="s">
        <v>2911</v>
      </c>
      <c r="H1169" s="42" t="s">
        <v>236</v>
      </c>
    </row>
    <row r="1170" spans="1:8" s="55" customFormat="1" x14ac:dyDescent="0.2">
      <c r="A1170" s="77">
        <v>1168</v>
      </c>
      <c r="B1170" s="58" t="s">
        <v>2312</v>
      </c>
      <c r="C1170" s="58" t="s">
        <v>193</v>
      </c>
      <c r="D1170" s="58" t="s">
        <v>516</v>
      </c>
      <c r="E1170" s="58" t="s">
        <v>518</v>
      </c>
      <c r="F1170" s="58" t="s">
        <v>1775</v>
      </c>
      <c r="G1170" s="41" t="s">
        <v>1991</v>
      </c>
      <c r="H1170" s="42" t="s">
        <v>237</v>
      </c>
    </row>
    <row r="1171" spans="1:8" s="55" customFormat="1" x14ac:dyDescent="0.2">
      <c r="A1171" s="77">
        <v>1169</v>
      </c>
      <c r="B1171" s="58" t="s">
        <v>2312</v>
      </c>
      <c r="C1171" s="58" t="s">
        <v>193</v>
      </c>
      <c r="D1171" s="58" t="s">
        <v>516</v>
      </c>
      <c r="E1171" s="58" t="s">
        <v>518</v>
      </c>
      <c r="F1171" s="58" t="s">
        <v>1775</v>
      </c>
      <c r="G1171" s="41" t="s">
        <v>1992</v>
      </c>
      <c r="H1171" s="42" t="s">
        <v>606</v>
      </c>
    </row>
    <row r="1172" spans="1:8" s="55" customFormat="1" x14ac:dyDescent="0.2">
      <c r="A1172" s="77">
        <v>1170</v>
      </c>
      <c r="B1172" s="58" t="s">
        <v>2312</v>
      </c>
      <c r="C1172" s="58" t="s">
        <v>193</v>
      </c>
      <c r="D1172" s="58" t="s">
        <v>516</v>
      </c>
      <c r="E1172" s="58" t="s">
        <v>518</v>
      </c>
      <c r="F1172" s="58" t="s">
        <v>1775</v>
      </c>
      <c r="G1172" s="41" t="s">
        <v>1993</v>
      </c>
      <c r="H1172" s="42" t="s">
        <v>607</v>
      </c>
    </row>
    <row r="1173" spans="1:8" s="55" customFormat="1" x14ac:dyDescent="0.2">
      <c r="A1173" s="77">
        <v>1171</v>
      </c>
      <c r="B1173" s="58" t="s">
        <v>2312</v>
      </c>
      <c r="C1173" s="58" t="s">
        <v>193</v>
      </c>
      <c r="D1173" s="58" t="s">
        <v>516</v>
      </c>
      <c r="E1173" s="58" t="s">
        <v>518</v>
      </c>
      <c r="F1173" s="58" t="s">
        <v>1775</v>
      </c>
      <c r="G1173" s="41" t="s">
        <v>1994</v>
      </c>
      <c r="H1173" s="42" t="s">
        <v>154</v>
      </c>
    </row>
    <row r="1174" spans="1:8" s="55" customFormat="1" x14ac:dyDescent="0.2">
      <c r="A1174" s="77">
        <v>1172</v>
      </c>
      <c r="B1174" s="58" t="s">
        <v>2312</v>
      </c>
      <c r="C1174" s="58" t="s">
        <v>193</v>
      </c>
      <c r="D1174" s="58" t="s">
        <v>516</v>
      </c>
      <c r="E1174" s="58" t="s">
        <v>518</v>
      </c>
      <c r="F1174" s="58" t="s">
        <v>1775</v>
      </c>
      <c r="G1174" s="41" t="s">
        <v>1995</v>
      </c>
      <c r="H1174" s="42" t="s">
        <v>608</v>
      </c>
    </row>
    <row r="1175" spans="1:8" s="55" customFormat="1" x14ac:dyDescent="0.2">
      <c r="A1175" s="77">
        <v>1173</v>
      </c>
      <c r="B1175" s="58" t="s">
        <v>2312</v>
      </c>
      <c r="C1175" s="58" t="s">
        <v>193</v>
      </c>
      <c r="D1175" s="58" t="s">
        <v>516</v>
      </c>
      <c r="E1175" s="58" t="s">
        <v>518</v>
      </c>
      <c r="F1175" s="58" t="s">
        <v>1775</v>
      </c>
      <c r="G1175" s="41" t="s">
        <v>1996</v>
      </c>
      <c r="H1175" s="42" t="s">
        <v>226</v>
      </c>
    </row>
    <row r="1176" spans="1:8" s="55" customFormat="1" x14ac:dyDescent="0.2">
      <c r="A1176" s="77">
        <v>1174</v>
      </c>
      <c r="B1176" s="58" t="s">
        <v>2312</v>
      </c>
      <c r="C1176" s="58" t="s">
        <v>193</v>
      </c>
      <c r="D1176" s="58" t="s">
        <v>516</v>
      </c>
      <c r="E1176" s="58" t="s">
        <v>518</v>
      </c>
      <c r="F1176" s="58" t="s">
        <v>1775</v>
      </c>
      <c r="G1176" s="41" t="s">
        <v>1997</v>
      </c>
      <c r="H1176" s="42" t="s">
        <v>231</v>
      </c>
    </row>
    <row r="1177" spans="1:8" s="55" customFormat="1" x14ac:dyDescent="0.2">
      <c r="A1177" s="77">
        <v>1175</v>
      </c>
      <c r="B1177" s="58" t="s">
        <v>2312</v>
      </c>
      <c r="C1177" s="58" t="s">
        <v>193</v>
      </c>
      <c r="D1177" s="58" t="s">
        <v>516</v>
      </c>
      <c r="E1177" s="58" t="s">
        <v>518</v>
      </c>
      <c r="F1177" s="58" t="s">
        <v>1775</v>
      </c>
      <c r="G1177" s="41" t="s">
        <v>1998</v>
      </c>
      <c r="H1177" s="42" t="s">
        <v>232</v>
      </c>
    </row>
    <row r="1178" spans="1:8" s="55" customFormat="1" x14ac:dyDescent="0.2">
      <c r="A1178" s="77">
        <v>1176</v>
      </c>
      <c r="B1178" s="58" t="s">
        <v>2312</v>
      </c>
      <c r="C1178" s="58" t="s">
        <v>193</v>
      </c>
      <c r="D1178" s="58" t="s">
        <v>516</v>
      </c>
      <c r="E1178" s="58" t="s">
        <v>518</v>
      </c>
      <c r="F1178" s="58" t="s">
        <v>1775</v>
      </c>
      <c r="G1178" s="41" t="s">
        <v>1999</v>
      </c>
      <c r="H1178" s="42" t="s">
        <v>157</v>
      </c>
    </row>
    <row r="1179" spans="1:8" s="55" customFormat="1" x14ac:dyDescent="0.2">
      <c r="A1179" s="77">
        <v>1177</v>
      </c>
      <c r="B1179" s="58" t="s">
        <v>2312</v>
      </c>
      <c r="C1179" s="58" t="s">
        <v>193</v>
      </c>
      <c r="D1179" s="58" t="s">
        <v>516</v>
      </c>
      <c r="E1179" s="58" t="s">
        <v>518</v>
      </c>
      <c r="F1179" s="58" t="s">
        <v>1775</v>
      </c>
      <c r="G1179" s="41" t="s">
        <v>2000</v>
      </c>
      <c r="H1179" s="42" t="s">
        <v>609</v>
      </c>
    </row>
    <row r="1180" spans="1:8" s="55" customFormat="1" x14ac:dyDescent="0.2">
      <c r="A1180" s="77">
        <v>1178</v>
      </c>
      <c r="B1180" s="58" t="s">
        <v>2312</v>
      </c>
      <c r="C1180" s="58" t="s">
        <v>193</v>
      </c>
      <c r="D1180" s="58" t="s">
        <v>516</v>
      </c>
      <c r="E1180" s="58" t="s">
        <v>518</v>
      </c>
      <c r="F1180" s="58" t="s">
        <v>1775</v>
      </c>
      <c r="G1180" s="41" t="s">
        <v>2001</v>
      </c>
      <c r="H1180" s="42" t="s">
        <v>725</v>
      </c>
    </row>
    <row r="1181" spans="1:8" s="55" customFormat="1" x14ac:dyDescent="0.2">
      <c r="A1181" s="77">
        <v>1179</v>
      </c>
      <c r="B1181" s="58" t="s">
        <v>2312</v>
      </c>
      <c r="C1181" s="58" t="s">
        <v>193</v>
      </c>
      <c r="D1181" s="58" t="s">
        <v>516</v>
      </c>
      <c r="E1181" s="58" t="s">
        <v>518</v>
      </c>
      <c r="F1181" s="58" t="s">
        <v>1775</v>
      </c>
      <c r="G1181" s="41" t="s">
        <v>2002</v>
      </c>
      <c r="H1181" s="42" t="s">
        <v>718</v>
      </c>
    </row>
    <row r="1182" spans="1:8" s="55" customFormat="1" x14ac:dyDescent="0.2">
      <c r="A1182" s="77">
        <v>1180</v>
      </c>
      <c r="B1182" s="58" t="s">
        <v>2312</v>
      </c>
      <c r="C1182" s="58" t="s">
        <v>193</v>
      </c>
      <c r="D1182" s="58" t="s">
        <v>516</v>
      </c>
      <c r="E1182" s="58" t="s">
        <v>518</v>
      </c>
      <c r="F1182" s="58" t="s">
        <v>1775</v>
      </c>
      <c r="G1182" s="41" t="s">
        <v>2003</v>
      </c>
      <c r="H1182" s="42" t="s">
        <v>722</v>
      </c>
    </row>
    <row r="1183" spans="1:8" s="55" customFormat="1" x14ac:dyDescent="0.2">
      <c r="A1183" s="77">
        <v>1181</v>
      </c>
      <c r="B1183" s="58" t="s">
        <v>2312</v>
      </c>
      <c r="C1183" s="58" t="s">
        <v>193</v>
      </c>
      <c r="D1183" s="58" t="s">
        <v>516</v>
      </c>
      <c r="E1183" s="58" t="s">
        <v>518</v>
      </c>
      <c r="F1183" s="58" t="s">
        <v>1775</v>
      </c>
      <c r="G1183" s="41" t="s">
        <v>2004</v>
      </c>
      <c r="H1183" s="42" t="s">
        <v>726</v>
      </c>
    </row>
    <row r="1184" spans="1:8" s="55" customFormat="1" x14ac:dyDescent="0.2">
      <c r="A1184" s="77">
        <v>1182</v>
      </c>
      <c r="B1184" s="58" t="s">
        <v>2312</v>
      </c>
      <c r="C1184" s="58" t="s">
        <v>193</v>
      </c>
      <c r="D1184" s="58" t="s">
        <v>516</v>
      </c>
      <c r="E1184" s="58" t="s">
        <v>518</v>
      </c>
      <c r="F1184" s="58" t="s">
        <v>1775</v>
      </c>
      <c r="G1184" s="41" t="s">
        <v>2005</v>
      </c>
      <c r="H1184" s="42" t="s">
        <v>720</v>
      </c>
    </row>
    <row r="1185" spans="1:8" s="55" customFormat="1" x14ac:dyDescent="0.2">
      <c r="A1185" s="77">
        <v>1183</v>
      </c>
      <c r="B1185" s="58" t="s">
        <v>2312</v>
      </c>
      <c r="C1185" s="58" t="s">
        <v>193</v>
      </c>
      <c r="D1185" s="58" t="s">
        <v>516</v>
      </c>
      <c r="E1185" s="58" t="s">
        <v>518</v>
      </c>
      <c r="F1185" s="58" t="s">
        <v>1775</v>
      </c>
      <c r="G1185" s="41" t="s">
        <v>2006</v>
      </c>
      <c r="H1185" s="42" t="s">
        <v>724</v>
      </c>
    </row>
    <row r="1186" spans="1:8" s="55" customFormat="1" x14ac:dyDescent="0.2">
      <c r="A1186" s="77">
        <v>1184</v>
      </c>
      <c r="B1186" s="58" t="s">
        <v>2312</v>
      </c>
      <c r="C1186" s="58" t="s">
        <v>193</v>
      </c>
      <c r="D1186" s="58" t="s">
        <v>516</v>
      </c>
      <c r="E1186" s="58" t="s">
        <v>511</v>
      </c>
      <c r="F1186" s="58" t="s">
        <v>1776</v>
      </c>
      <c r="G1186" s="41" t="s">
        <v>2007</v>
      </c>
      <c r="H1186" s="42" t="s">
        <v>171</v>
      </c>
    </row>
    <row r="1187" spans="1:8" s="55" customFormat="1" x14ac:dyDescent="0.2">
      <c r="A1187" s="77">
        <v>1185</v>
      </c>
      <c r="B1187" s="58" t="s">
        <v>2312</v>
      </c>
      <c r="C1187" s="58" t="s">
        <v>193</v>
      </c>
      <c r="D1187" s="58" t="s">
        <v>516</v>
      </c>
      <c r="E1187" s="58" t="s">
        <v>511</v>
      </c>
      <c r="F1187" s="58" t="s">
        <v>1776</v>
      </c>
      <c r="G1187" s="41" t="s">
        <v>2008</v>
      </c>
      <c r="H1187" s="42" t="s">
        <v>172</v>
      </c>
    </row>
    <row r="1188" spans="1:8" s="55" customFormat="1" x14ac:dyDescent="0.2">
      <c r="A1188" s="77">
        <v>1186</v>
      </c>
      <c r="B1188" s="58" t="s">
        <v>2312</v>
      </c>
      <c r="C1188" s="58" t="s">
        <v>193</v>
      </c>
      <c r="D1188" s="58" t="s">
        <v>516</v>
      </c>
      <c r="E1188" s="58" t="s">
        <v>511</v>
      </c>
      <c r="F1188" s="58" t="s">
        <v>1776</v>
      </c>
      <c r="G1188" s="41" t="s">
        <v>2009</v>
      </c>
      <c r="H1188" s="42" t="s">
        <v>173</v>
      </c>
    </row>
    <row r="1189" spans="1:8" s="55" customFormat="1" x14ac:dyDescent="0.2">
      <c r="A1189" s="77">
        <v>1187</v>
      </c>
      <c r="B1189" s="58" t="s">
        <v>2312</v>
      </c>
      <c r="C1189" s="58" t="s">
        <v>193</v>
      </c>
      <c r="D1189" s="58" t="s">
        <v>516</v>
      </c>
      <c r="E1189" s="58" t="s">
        <v>511</v>
      </c>
      <c r="F1189" s="58" t="s">
        <v>1776</v>
      </c>
      <c r="G1189" s="41" t="s">
        <v>2010</v>
      </c>
      <c r="H1189" s="42" t="s">
        <v>174</v>
      </c>
    </row>
    <row r="1190" spans="1:8" s="55" customFormat="1" x14ac:dyDescent="0.2">
      <c r="A1190" s="77">
        <v>1188</v>
      </c>
      <c r="B1190" s="58" t="s">
        <v>2312</v>
      </c>
      <c r="C1190" s="58" t="s">
        <v>193</v>
      </c>
      <c r="D1190" s="58" t="s">
        <v>516</v>
      </c>
      <c r="E1190" s="58" t="s">
        <v>511</v>
      </c>
      <c r="F1190" s="58" t="s">
        <v>1776</v>
      </c>
      <c r="G1190" s="41" t="s">
        <v>2011</v>
      </c>
      <c r="H1190" s="42" t="s">
        <v>175</v>
      </c>
    </row>
    <row r="1191" spans="1:8" s="55" customFormat="1" x14ac:dyDescent="0.2">
      <c r="A1191" s="77">
        <v>1189</v>
      </c>
      <c r="B1191" s="58" t="s">
        <v>2312</v>
      </c>
      <c r="C1191" s="58" t="s">
        <v>193</v>
      </c>
      <c r="D1191" s="58" t="s">
        <v>516</v>
      </c>
      <c r="E1191" s="58" t="s">
        <v>511</v>
      </c>
      <c r="F1191" s="58" t="s">
        <v>1776</v>
      </c>
      <c r="G1191" s="41" t="s">
        <v>2012</v>
      </c>
      <c r="H1191" s="42" t="s">
        <v>176</v>
      </c>
    </row>
    <row r="1192" spans="1:8" s="55" customFormat="1" x14ac:dyDescent="0.2">
      <c r="A1192" s="77">
        <v>1190</v>
      </c>
      <c r="B1192" s="58" t="s">
        <v>2312</v>
      </c>
      <c r="C1192" s="58" t="s">
        <v>193</v>
      </c>
      <c r="D1192" s="58" t="s">
        <v>516</v>
      </c>
      <c r="E1192" s="58" t="s">
        <v>511</v>
      </c>
      <c r="F1192" s="58" t="s">
        <v>1776</v>
      </c>
      <c r="G1192" s="41" t="s">
        <v>2013</v>
      </c>
      <c r="H1192" s="42" t="s">
        <v>177</v>
      </c>
    </row>
    <row r="1193" spans="1:8" s="55" customFormat="1" x14ac:dyDescent="0.2">
      <c r="A1193" s="77">
        <v>1191</v>
      </c>
      <c r="B1193" s="58" t="s">
        <v>2312</v>
      </c>
      <c r="C1193" s="58" t="s">
        <v>193</v>
      </c>
      <c r="D1193" s="58" t="s">
        <v>516</v>
      </c>
      <c r="E1193" s="58" t="s">
        <v>511</v>
      </c>
      <c r="F1193" s="58" t="s">
        <v>1776</v>
      </c>
      <c r="G1193" s="41" t="s">
        <v>2014</v>
      </c>
      <c r="H1193" s="42" t="s">
        <v>178</v>
      </c>
    </row>
    <row r="1194" spans="1:8" s="55" customFormat="1" x14ac:dyDescent="0.2">
      <c r="A1194" s="77">
        <v>1192</v>
      </c>
      <c r="B1194" s="58" t="s">
        <v>2312</v>
      </c>
      <c r="C1194" s="58" t="s">
        <v>193</v>
      </c>
      <c r="D1194" s="58" t="s">
        <v>516</v>
      </c>
      <c r="E1194" s="58" t="s">
        <v>511</v>
      </c>
      <c r="F1194" s="58" t="s">
        <v>1776</v>
      </c>
      <c r="G1194" s="41" t="s">
        <v>2015</v>
      </c>
      <c r="H1194" s="42" t="s">
        <v>233</v>
      </c>
    </row>
    <row r="1195" spans="1:8" s="55" customFormat="1" x14ac:dyDescent="0.2">
      <c r="A1195" s="77">
        <v>1193</v>
      </c>
      <c r="B1195" s="58" t="s">
        <v>2312</v>
      </c>
      <c r="C1195" s="58" t="s">
        <v>193</v>
      </c>
      <c r="D1195" s="58" t="s">
        <v>516</v>
      </c>
      <c r="E1195" s="58" t="s">
        <v>511</v>
      </c>
      <c r="F1195" s="58" t="s">
        <v>1776</v>
      </c>
      <c r="G1195" s="41" t="s">
        <v>2016</v>
      </c>
      <c r="H1195" s="42" t="s">
        <v>234</v>
      </c>
    </row>
    <row r="1196" spans="1:8" s="55" customFormat="1" x14ac:dyDescent="0.2">
      <c r="A1196" s="77">
        <v>1194</v>
      </c>
      <c r="B1196" s="58" t="s">
        <v>2312</v>
      </c>
      <c r="C1196" s="58" t="s">
        <v>193</v>
      </c>
      <c r="D1196" s="58" t="s">
        <v>516</v>
      </c>
      <c r="E1196" s="58" t="s">
        <v>511</v>
      </c>
      <c r="F1196" s="58" t="s">
        <v>1776</v>
      </c>
      <c r="G1196" s="41" t="s">
        <v>2017</v>
      </c>
      <c r="H1196" s="42" t="s">
        <v>235</v>
      </c>
    </row>
    <row r="1197" spans="1:8" s="55" customFormat="1" x14ac:dyDescent="0.2">
      <c r="A1197" s="77">
        <v>1195</v>
      </c>
      <c r="B1197" s="58" t="s">
        <v>2312</v>
      </c>
      <c r="C1197" s="58" t="s">
        <v>193</v>
      </c>
      <c r="D1197" s="58" t="s">
        <v>516</v>
      </c>
      <c r="E1197" s="58" t="s">
        <v>511</v>
      </c>
      <c r="F1197" s="58" t="s">
        <v>1776</v>
      </c>
      <c r="G1197" s="41" t="s">
        <v>2018</v>
      </c>
      <c r="H1197" s="42" t="s">
        <v>236</v>
      </c>
    </row>
    <row r="1198" spans="1:8" s="55" customFormat="1" x14ac:dyDescent="0.2">
      <c r="A1198" s="77">
        <v>1196</v>
      </c>
      <c r="B1198" s="58" t="s">
        <v>2312</v>
      </c>
      <c r="C1198" s="58" t="s">
        <v>193</v>
      </c>
      <c r="D1198" s="58" t="s">
        <v>516</v>
      </c>
      <c r="E1198" s="58" t="s">
        <v>511</v>
      </c>
      <c r="F1198" s="58" t="s">
        <v>1776</v>
      </c>
      <c r="G1198" s="41" t="s">
        <v>2019</v>
      </c>
      <c r="H1198" s="42" t="s">
        <v>237</v>
      </c>
    </row>
    <row r="1199" spans="1:8" s="55" customFormat="1" x14ac:dyDescent="0.2">
      <c r="A1199" s="77">
        <v>1197</v>
      </c>
      <c r="B1199" s="58" t="s">
        <v>2312</v>
      </c>
      <c r="C1199" s="58" t="s">
        <v>193</v>
      </c>
      <c r="D1199" s="58" t="s">
        <v>516</v>
      </c>
      <c r="E1199" s="58" t="s">
        <v>511</v>
      </c>
      <c r="F1199" s="58" t="s">
        <v>1776</v>
      </c>
      <c r="G1199" s="41" t="s">
        <v>2020</v>
      </c>
      <c r="H1199" s="42" t="s">
        <v>606</v>
      </c>
    </row>
    <row r="1200" spans="1:8" s="55" customFormat="1" x14ac:dyDescent="0.2">
      <c r="A1200" s="77">
        <v>1198</v>
      </c>
      <c r="B1200" s="58" t="s">
        <v>2312</v>
      </c>
      <c r="C1200" s="58" t="s">
        <v>193</v>
      </c>
      <c r="D1200" s="58" t="s">
        <v>516</v>
      </c>
      <c r="E1200" s="58" t="s">
        <v>511</v>
      </c>
      <c r="F1200" s="58" t="s">
        <v>1776</v>
      </c>
      <c r="G1200" s="41" t="s">
        <v>2021</v>
      </c>
      <c r="H1200" s="42" t="s">
        <v>607</v>
      </c>
    </row>
    <row r="1201" spans="1:8" s="55" customFormat="1" x14ac:dyDescent="0.2">
      <c r="A1201" s="77">
        <v>1199</v>
      </c>
      <c r="B1201" s="58" t="s">
        <v>2312</v>
      </c>
      <c r="C1201" s="58" t="s">
        <v>193</v>
      </c>
      <c r="D1201" s="58" t="s">
        <v>516</v>
      </c>
      <c r="E1201" s="58" t="s">
        <v>511</v>
      </c>
      <c r="F1201" s="58" t="s">
        <v>1776</v>
      </c>
      <c r="G1201" s="41" t="s">
        <v>2022</v>
      </c>
      <c r="H1201" s="42" t="s">
        <v>179</v>
      </c>
    </row>
    <row r="1202" spans="1:8" s="55" customFormat="1" x14ac:dyDescent="0.2">
      <c r="A1202" s="77">
        <v>1200</v>
      </c>
      <c r="B1202" s="58" t="s">
        <v>2312</v>
      </c>
      <c r="C1202" s="58" t="s">
        <v>193</v>
      </c>
      <c r="D1202" s="58" t="s">
        <v>516</v>
      </c>
      <c r="E1202" s="58" t="s">
        <v>511</v>
      </c>
      <c r="F1202" s="58" t="s">
        <v>1776</v>
      </c>
      <c r="G1202" s="41" t="s">
        <v>2023</v>
      </c>
      <c r="H1202" s="42" t="s">
        <v>180</v>
      </c>
    </row>
    <row r="1203" spans="1:8" s="55" customFormat="1" x14ac:dyDescent="0.2">
      <c r="A1203" s="77">
        <v>1201</v>
      </c>
      <c r="B1203" s="58" t="s">
        <v>2312</v>
      </c>
      <c r="C1203" s="58" t="s">
        <v>193</v>
      </c>
      <c r="D1203" s="58" t="s">
        <v>516</v>
      </c>
      <c r="E1203" s="58" t="s">
        <v>511</v>
      </c>
      <c r="F1203" s="58" t="s">
        <v>1776</v>
      </c>
      <c r="G1203" s="41" t="s">
        <v>2024</v>
      </c>
      <c r="H1203" s="42" t="s">
        <v>181</v>
      </c>
    </row>
    <row r="1204" spans="1:8" s="55" customFormat="1" x14ac:dyDescent="0.2">
      <c r="A1204" s="77">
        <v>1202</v>
      </c>
      <c r="B1204" s="58" t="s">
        <v>2312</v>
      </c>
      <c r="C1204" s="58" t="s">
        <v>193</v>
      </c>
      <c r="D1204" s="58" t="s">
        <v>516</v>
      </c>
      <c r="E1204" s="58" t="s">
        <v>511</v>
      </c>
      <c r="F1204" s="58" t="s">
        <v>1776</v>
      </c>
      <c r="G1204" s="41" t="s">
        <v>2025</v>
      </c>
      <c r="H1204" s="42" t="s">
        <v>182</v>
      </c>
    </row>
    <row r="1205" spans="1:8" s="55" customFormat="1" x14ac:dyDescent="0.2">
      <c r="A1205" s="77">
        <v>1203</v>
      </c>
      <c r="B1205" s="58" t="s">
        <v>2312</v>
      </c>
      <c r="C1205" s="58" t="s">
        <v>193</v>
      </c>
      <c r="D1205" s="58" t="s">
        <v>516</v>
      </c>
      <c r="E1205" s="58" t="s">
        <v>511</v>
      </c>
      <c r="F1205" s="58" t="s">
        <v>1776</v>
      </c>
      <c r="G1205" s="41" t="s">
        <v>2026</v>
      </c>
      <c r="H1205" s="42" t="s">
        <v>183</v>
      </c>
    </row>
    <row r="1206" spans="1:8" s="55" customFormat="1" x14ac:dyDescent="0.2">
      <c r="A1206" s="77">
        <v>1204</v>
      </c>
      <c r="B1206" s="58" t="s">
        <v>2312</v>
      </c>
      <c r="C1206" s="58" t="s">
        <v>193</v>
      </c>
      <c r="D1206" s="58" t="s">
        <v>516</v>
      </c>
      <c r="E1206" s="58" t="s">
        <v>511</v>
      </c>
      <c r="F1206" s="58" t="s">
        <v>1776</v>
      </c>
      <c r="G1206" s="41" t="s">
        <v>2027</v>
      </c>
      <c r="H1206" s="42" t="s">
        <v>184</v>
      </c>
    </row>
    <row r="1207" spans="1:8" s="55" customFormat="1" x14ac:dyDescent="0.2">
      <c r="A1207" s="77">
        <v>1205</v>
      </c>
      <c r="B1207" s="58" t="s">
        <v>2312</v>
      </c>
      <c r="C1207" s="58" t="s">
        <v>193</v>
      </c>
      <c r="D1207" s="58" t="s">
        <v>516</v>
      </c>
      <c r="E1207" s="58" t="s">
        <v>511</v>
      </c>
      <c r="F1207" s="58" t="s">
        <v>1776</v>
      </c>
      <c r="G1207" s="41" t="s">
        <v>2028</v>
      </c>
      <c r="H1207" s="42" t="s">
        <v>154</v>
      </c>
    </row>
    <row r="1208" spans="1:8" s="55" customFormat="1" x14ac:dyDescent="0.2">
      <c r="A1208" s="77">
        <v>1206</v>
      </c>
      <c r="B1208" s="58" t="s">
        <v>2312</v>
      </c>
      <c r="C1208" s="58" t="s">
        <v>193</v>
      </c>
      <c r="D1208" s="58" t="s">
        <v>516</v>
      </c>
      <c r="E1208" s="58" t="s">
        <v>511</v>
      </c>
      <c r="F1208" s="58" t="s">
        <v>1776</v>
      </c>
      <c r="G1208" s="41" t="s">
        <v>2029</v>
      </c>
      <c r="H1208" s="42" t="s">
        <v>608</v>
      </c>
    </row>
    <row r="1209" spans="1:8" s="55" customFormat="1" x14ac:dyDescent="0.2">
      <c r="A1209" s="77">
        <v>1207</v>
      </c>
      <c r="B1209" s="58" t="s">
        <v>2312</v>
      </c>
      <c r="C1209" s="58" t="s">
        <v>193</v>
      </c>
      <c r="D1209" s="58" t="s">
        <v>516</v>
      </c>
      <c r="E1209" s="58" t="s">
        <v>511</v>
      </c>
      <c r="F1209" s="58" t="s">
        <v>1776</v>
      </c>
      <c r="G1209" s="41" t="s">
        <v>2030</v>
      </c>
      <c r="H1209" s="42" t="s">
        <v>157</v>
      </c>
    </row>
    <row r="1210" spans="1:8" s="55" customFormat="1" x14ac:dyDescent="0.2">
      <c r="A1210" s="77">
        <v>1208</v>
      </c>
      <c r="B1210" s="58" t="s">
        <v>2312</v>
      </c>
      <c r="C1210" s="58" t="s">
        <v>193</v>
      </c>
      <c r="D1210" s="58" t="s">
        <v>516</v>
      </c>
      <c r="E1210" s="58" t="s">
        <v>511</v>
      </c>
      <c r="F1210" s="58" t="s">
        <v>1776</v>
      </c>
      <c r="G1210" s="41" t="s">
        <v>2031</v>
      </c>
      <c r="H1210" s="42" t="s">
        <v>609</v>
      </c>
    </row>
    <row r="1211" spans="1:8" s="55" customFormat="1" x14ac:dyDescent="0.2">
      <c r="A1211" s="77">
        <v>1209</v>
      </c>
      <c r="B1211" s="58" t="s">
        <v>2312</v>
      </c>
      <c r="C1211" s="58" t="s">
        <v>193</v>
      </c>
      <c r="D1211" s="58" t="s">
        <v>516</v>
      </c>
      <c r="E1211" s="58" t="s">
        <v>511</v>
      </c>
      <c r="F1211" s="58" t="s">
        <v>1776</v>
      </c>
      <c r="G1211" s="41" t="s">
        <v>2032</v>
      </c>
      <c r="H1211" s="42" t="s">
        <v>185</v>
      </c>
    </row>
    <row r="1212" spans="1:8" s="55" customFormat="1" x14ac:dyDescent="0.2">
      <c r="A1212" s="77">
        <v>1210</v>
      </c>
      <c r="B1212" s="58" t="s">
        <v>2312</v>
      </c>
      <c r="C1212" s="58" t="s">
        <v>193</v>
      </c>
      <c r="D1212" s="58" t="s">
        <v>516</v>
      </c>
      <c r="E1212" s="58" t="s">
        <v>511</v>
      </c>
      <c r="F1212" s="58" t="s">
        <v>1776</v>
      </c>
      <c r="G1212" s="41" t="s">
        <v>2033</v>
      </c>
      <c r="H1212" s="42" t="s">
        <v>186</v>
      </c>
    </row>
    <row r="1213" spans="1:8" s="55" customFormat="1" x14ac:dyDescent="0.2">
      <c r="A1213" s="77">
        <v>1211</v>
      </c>
      <c r="B1213" s="58" t="s">
        <v>2312</v>
      </c>
      <c r="C1213" s="58" t="s">
        <v>193</v>
      </c>
      <c r="D1213" s="58" t="s">
        <v>516</v>
      </c>
      <c r="E1213" s="58" t="s">
        <v>511</v>
      </c>
      <c r="F1213" s="58" t="s">
        <v>1776</v>
      </c>
      <c r="G1213" s="41" t="s">
        <v>2034</v>
      </c>
      <c r="H1213" s="42" t="s">
        <v>187</v>
      </c>
    </row>
    <row r="1214" spans="1:8" s="55" customFormat="1" x14ac:dyDescent="0.2">
      <c r="A1214" s="77">
        <v>1212</v>
      </c>
      <c r="B1214" s="58" t="s">
        <v>2312</v>
      </c>
      <c r="C1214" s="58" t="s">
        <v>193</v>
      </c>
      <c r="D1214" s="58" t="s">
        <v>516</v>
      </c>
      <c r="E1214" s="58" t="s">
        <v>511</v>
      </c>
      <c r="F1214" s="58" t="s">
        <v>1776</v>
      </c>
      <c r="G1214" s="41" t="s">
        <v>2035</v>
      </c>
      <c r="H1214" s="42" t="s">
        <v>188</v>
      </c>
    </row>
    <row r="1215" spans="1:8" s="55" customFormat="1" x14ac:dyDescent="0.2">
      <c r="A1215" s="77">
        <v>1213</v>
      </c>
      <c r="B1215" s="58" t="s">
        <v>2312</v>
      </c>
      <c r="C1215" s="58" t="s">
        <v>193</v>
      </c>
      <c r="D1215" s="58" t="s">
        <v>516</v>
      </c>
      <c r="E1215" s="58" t="s">
        <v>511</v>
      </c>
      <c r="F1215" s="58" t="s">
        <v>1776</v>
      </c>
      <c r="G1215" s="41" t="s">
        <v>2036</v>
      </c>
      <c r="H1215" s="42" t="s">
        <v>163</v>
      </c>
    </row>
    <row r="1216" spans="1:8" s="55" customFormat="1" x14ac:dyDescent="0.2">
      <c r="A1216" s="77">
        <v>1214</v>
      </c>
      <c r="B1216" s="58" t="s">
        <v>2312</v>
      </c>
      <c r="C1216" s="58" t="s">
        <v>193</v>
      </c>
      <c r="D1216" s="58" t="s">
        <v>516</v>
      </c>
      <c r="E1216" s="58" t="s">
        <v>511</v>
      </c>
      <c r="F1216" s="58" t="s">
        <v>1776</v>
      </c>
      <c r="G1216" s="41" t="s">
        <v>2037</v>
      </c>
      <c r="H1216" s="42" t="s">
        <v>227</v>
      </c>
    </row>
    <row r="1217" spans="1:8" s="55" customFormat="1" x14ac:dyDescent="0.2">
      <c r="A1217" s="77">
        <v>1215</v>
      </c>
      <c r="B1217" s="58" t="s">
        <v>2312</v>
      </c>
      <c r="C1217" s="58" t="s">
        <v>193</v>
      </c>
      <c r="D1217" s="58" t="s">
        <v>516</v>
      </c>
      <c r="E1217" s="58" t="s">
        <v>511</v>
      </c>
      <c r="F1217" s="58" t="s">
        <v>1776</v>
      </c>
      <c r="G1217" s="41" t="s">
        <v>2038</v>
      </c>
      <c r="H1217" s="42" t="s">
        <v>164</v>
      </c>
    </row>
    <row r="1218" spans="1:8" s="55" customFormat="1" x14ac:dyDescent="0.2">
      <c r="A1218" s="77">
        <v>1216</v>
      </c>
      <c r="B1218" s="58" t="s">
        <v>2312</v>
      </c>
      <c r="C1218" s="58" t="s">
        <v>193</v>
      </c>
      <c r="D1218" s="58" t="s">
        <v>516</v>
      </c>
      <c r="E1218" s="58" t="s">
        <v>511</v>
      </c>
      <c r="F1218" s="58" t="s">
        <v>1776</v>
      </c>
      <c r="G1218" s="41" t="s">
        <v>2039</v>
      </c>
      <c r="H1218" s="42" t="s">
        <v>228</v>
      </c>
    </row>
    <row r="1219" spans="1:8" s="55" customFormat="1" x14ac:dyDescent="0.2">
      <c r="A1219" s="77">
        <v>1217</v>
      </c>
      <c r="B1219" s="58" t="s">
        <v>2312</v>
      </c>
      <c r="C1219" s="58" t="s">
        <v>193</v>
      </c>
      <c r="D1219" s="58" t="s">
        <v>516</v>
      </c>
      <c r="E1219" s="58" t="s">
        <v>511</v>
      </c>
      <c r="F1219" s="58" t="s">
        <v>1776</v>
      </c>
      <c r="G1219" s="41" t="s">
        <v>2040</v>
      </c>
      <c r="H1219" s="42" t="s">
        <v>165</v>
      </c>
    </row>
    <row r="1220" spans="1:8" s="55" customFormat="1" x14ac:dyDescent="0.2">
      <c r="A1220" s="77">
        <v>1218</v>
      </c>
      <c r="B1220" s="58" t="s">
        <v>2312</v>
      </c>
      <c r="C1220" s="58" t="s">
        <v>193</v>
      </c>
      <c r="D1220" s="58" t="s">
        <v>516</v>
      </c>
      <c r="E1220" s="58" t="s">
        <v>511</v>
      </c>
      <c r="F1220" s="58" t="s">
        <v>1776</v>
      </c>
      <c r="G1220" s="41" t="s">
        <v>2041</v>
      </c>
      <c r="H1220" s="42" t="s">
        <v>229</v>
      </c>
    </row>
    <row r="1221" spans="1:8" s="55" customFormat="1" x14ac:dyDescent="0.2">
      <c r="A1221" s="77">
        <v>1219</v>
      </c>
      <c r="B1221" s="58" t="s">
        <v>2312</v>
      </c>
      <c r="C1221" s="58" t="s">
        <v>193</v>
      </c>
      <c r="D1221" s="58" t="s">
        <v>516</v>
      </c>
      <c r="E1221" s="58" t="s">
        <v>511</v>
      </c>
      <c r="F1221" s="58" t="s">
        <v>1776</v>
      </c>
      <c r="G1221" s="41" t="s">
        <v>2042</v>
      </c>
      <c r="H1221" s="42" t="s">
        <v>166</v>
      </c>
    </row>
    <row r="1222" spans="1:8" s="55" customFormat="1" x14ac:dyDescent="0.2">
      <c r="A1222" s="77">
        <v>1220</v>
      </c>
      <c r="B1222" s="58" t="s">
        <v>2312</v>
      </c>
      <c r="C1222" s="58" t="s">
        <v>193</v>
      </c>
      <c r="D1222" s="58" t="s">
        <v>516</v>
      </c>
      <c r="E1222" s="58" t="s">
        <v>511</v>
      </c>
      <c r="F1222" s="58" t="s">
        <v>1776</v>
      </c>
      <c r="G1222" s="41" t="s">
        <v>2043</v>
      </c>
      <c r="H1222" s="42" t="s">
        <v>230</v>
      </c>
    </row>
    <row r="1223" spans="1:8" s="55" customFormat="1" x14ac:dyDescent="0.2">
      <c r="A1223" s="77">
        <v>1221</v>
      </c>
      <c r="B1223" s="58" t="s">
        <v>2312</v>
      </c>
      <c r="C1223" s="58" t="s">
        <v>193</v>
      </c>
      <c r="D1223" s="58" t="s">
        <v>516</v>
      </c>
      <c r="E1223" s="58" t="s">
        <v>511</v>
      </c>
      <c r="F1223" s="58" t="s">
        <v>1776</v>
      </c>
      <c r="G1223" s="41" t="s">
        <v>2044</v>
      </c>
      <c r="H1223" s="42" t="s">
        <v>727</v>
      </c>
    </row>
    <row r="1224" spans="1:8" s="55" customFormat="1" x14ac:dyDescent="0.2">
      <c r="A1224" s="77">
        <v>1222</v>
      </c>
      <c r="B1224" s="58" t="s">
        <v>2312</v>
      </c>
      <c r="C1224" s="58" t="s">
        <v>193</v>
      </c>
      <c r="D1224" s="58" t="s">
        <v>516</v>
      </c>
      <c r="E1224" s="58" t="s">
        <v>511</v>
      </c>
      <c r="F1224" s="58" t="s">
        <v>1776</v>
      </c>
      <c r="G1224" s="41" t="s">
        <v>2045</v>
      </c>
      <c r="H1224" s="42" t="s">
        <v>728</v>
      </c>
    </row>
    <row r="1225" spans="1:8" s="55" customFormat="1" x14ac:dyDescent="0.2">
      <c r="A1225" s="77">
        <v>1223</v>
      </c>
      <c r="B1225" s="58" t="s">
        <v>578</v>
      </c>
      <c r="C1225" s="58" t="s">
        <v>1787</v>
      </c>
      <c r="D1225" s="58" t="s">
        <v>512</v>
      </c>
      <c r="E1225" s="58" t="s">
        <v>518</v>
      </c>
      <c r="F1225" s="58" t="s">
        <v>1773</v>
      </c>
      <c r="G1225" s="41" t="s">
        <v>1716</v>
      </c>
      <c r="H1225" s="42" t="s">
        <v>717</v>
      </c>
    </row>
    <row r="1226" spans="1:8" s="55" customFormat="1" x14ac:dyDescent="0.2">
      <c r="A1226" s="77">
        <v>1224</v>
      </c>
      <c r="B1226" s="58" t="s">
        <v>578</v>
      </c>
      <c r="C1226" s="58" t="s">
        <v>1787</v>
      </c>
      <c r="D1226" s="58" t="s">
        <v>512</v>
      </c>
      <c r="E1226" s="58" t="s">
        <v>518</v>
      </c>
      <c r="F1226" s="58" t="s">
        <v>1773</v>
      </c>
      <c r="G1226" s="41" t="s">
        <v>1717</v>
      </c>
      <c r="H1226" s="42" t="s">
        <v>718</v>
      </c>
    </row>
    <row r="1227" spans="1:8" s="55" customFormat="1" x14ac:dyDescent="0.2">
      <c r="A1227" s="77">
        <v>1225</v>
      </c>
      <c r="B1227" s="58" t="s">
        <v>578</v>
      </c>
      <c r="C1227" s="58" t="s">
        <v>1787</v>
      </c>
      <c r="D1227" s="58" t="s">
        <v>512</v>
      </c>
      <c r="E1227" s="58" t="s">
        <v>518</v>
      </c>
      <c r="F1227" s="58" t="s">
        <v>1773</v>
      </c>
      <c r="G1227" s="41" t="s">
        <v>1718</v>
      </c>
      <c r="H1227" s="42" t="s">
        <v>722</v>
      </c>
    </row>
    <row r="1228" spans="1:8" s="55" customFormat="1" x14ac:dyDescent="0.2">
      <c r="A1228" s="77">
        <v>1226</v>
      </c>
      <c r="B1228" s="58" t="s">
        <v>578</v>
      </c>
      <c r="C1228" s="58" t="s">
        <v>1787</v>
      </c>
      <c r="D1228" s="58" t="s">
        <v>512</v>
      </c>
      <c r="E1228" s="58" t="s">
        <v>518</v>
      </c>
      <c r="F1228" s="58" t="s">
        <v>1773</v>
      </c>
      <c r="G1228" s="41" t="s">
        <v>1719</v>
      </c>
      <c r="H1228" s="42" t="s">
        <v>719</v>
      </c>
    </row>
    <row r="1229" spans="1:8" s="55" customFormat="1" x14ac:dyDescent="0.2">
      <c r="A1229" s="77">
        <v>1227</v>
      </c>
      <c r="B1229" s="58" t="s">
        <v>578</v>
      </c>
      <c r="C1229" s="58" t="s">
        <v>1787</v>
      </c>
      <c r="D1229" s="58" t="s">
        <v>512</v>
      </c>
      <c r="E1229" s="58" t="s">
        <v>518</v>
      </c>
      <c r="F1229" s="58" t="s">
        <v>1773</v>
      </c>
      <c r="G1229" s="41" t="s">
        <v>1720</v>
      </c>
      <c r="H1229" s="42" t="s">
        <v>720</v>
      </c>
    </row>
    <row r="1230" spans="1:8" s="55" customFormat="1" x14ac:dyDescent="0.2">
      <c r="A1230" s="77">
        <v>1228</v>
      </c>
      <c r="B1230" s="58" t="s">
        <v>578</v>
      </c>
      <c r="C1230" s="58" t="s">
        <v>1787</v>
      </c>
      <c r="D1230" s="58" t="s">
        <v>512</v>
      </c>
      <c r="E1230" s="58" t="s">
        <v>518</v>
      </c>
      <c r="F1230" s="58" t="s">
        <v>1773</v>
      </c>
      <c r="G1230" s="41" t="s">
        <v>1721</v>
      </c>
      <c r="H1230" s="42" t="s">
        <v>724</v>
      </c>
    </row>
    <row r="1231" spans="1:8" s="55" customFormat="1" x14ac:dyDescent="0.2">
      <c r="A1231" s="77">
        <v>1229</v>
      </c>
      <c r="B1231" s="58" t="s">
        <v>578</v>
      </c>
      <c r="C1231" s="58" t="s">
        <v>1787</v>
      </c>
      <c r="D1231" s="58" t="s">
        <v>512</v>
      </c>
      <c r="E1231" s="58" t="s">
        <v>511</v>
      </c>
      <c r="F1231" s="58" t="s">
        <v>1774</v>
      </c>
      <c r="G1231" s="41" t="s">
        <v>1722</v>
      </c>
      <c r="H1231" s="42" t="s">
        <v>721</v>
      </c>
    </row>
    <row r="1232" spans="1:8" s="55" customFormat="1" x14ac:dyDescent="0.2">
      <c r="A1232" s="77">
        <v>1230</v>
      </c>
      <c r="B1232" s="58" t="s">
        <v>578</v>
      </c>
      <c r="C1232" s="58" t="s">
        <v>1787</v>
      </c>
      <c r="D1232" s="58" t="s">
        <v>512</v>
      </c>
      <c r="E1232" s="58" t="s">
        <v>511</v>
      </c>
      <c r="F1232" s="58" t="s">
        <v>1774</v>
      </c>
      <c r="G1232" s="41" t="s">
        <v>1723</v>
      </c>
      <c r="H1232" s="42" t="s">
        <v>718</v>
      </c>
    </row>
    <row r="1233" spans="1:8" s="55" customFormat="1" x14ac:dyDescent="0.2">
      <c r="A1233" s="77">
        <v>1231</v>
      </c>
      <c r="B1233" s="58" t="s">
        <v>578</v>
      </c>
      <c r="C1233" s="58" t="s">
        <v>1787</v>
      </c>
      <c r="D1233" s="58" t="s">
        <v>512</v>
      </c>
      <c r="E1233" s="58" t="s">
        <v>511</v>
      </c>
      <c r="F1233" s="58" t="s">
        <v>1774</v>
      </c>
      <c r="G1233" s="41" t="s">
        <v>1724</v>
      </c>
      <c r="H1233" s="42" t="s">
        <v>722</v>
      </c>
    </row>
    <row r="1234" spans="1:8" s="55" customFormat="1" x14ac:dyDescent="0.2">
      <c r="A1234" s="77">
        <v>1232</v>
      </c>
      <c r="B1234" s="58" t="s">
        <v>578</v>
      </c>
      <c r="C1234" s="58" t="s">
        <v>1787</v>
      </c>
      <c r="D1234" s="58" t="s">
        <v>512</v>
      </c>
      <c r="E1234" s="58" t="s">
        <v>511</v>
      </c>
      <c r="F1234" s="58" t="s">
        <v>1774</v>
      </c>
      <c r="G1234" s="41" t="s">
        <v>1725</v>
      </c>
      <c r="H1234" s="42" t="s">
        <v>723</v>
      </c>
    </row>
    <row r="1235" spans="1:8" s="55" customFormat="1" x14ac:dyDescent="0.2">
      <c r="A1235" s="77">
        <v>1233</v>
      </c>
      <c r="B1235" s="58" t="s">
        <v>578</v>
      </c>
      <c r="C1235" s="58" t="s">
        <v>1787</v>
      </c>
      <c r="D1235" s="58" t="s">
        <v>512</v>
      </c>
      <c r="E1235" s="58" t="s">
        <v>511</v>
      </c>
      <c r="F1235" s="58" t="s">
        <v>1774</v>
      </c>
      <c r="G1235" s="41" t="s">
        <v>1726</v>
      </c>
      <c r="H1235" s="42" t="s">
        <v>720</v>
      </c>
    </row>
    <row r="1236" spans="1:8" s="55" customFormat="1" x14ac:dyDescent="0.2">
      <c r="A1236" s="77">
        <v>1234</v>
      </c>
      <c r="B1236" s="58" t="s">
        <v>578</v>
      </c>
      <c r="C1236" s="58" t="s">
        <v>1787</v>
      </c>
      <c r="D1236" s="58" t="s">
        <v>512</v>
      </c>
      <c r="E1236" s="58" t="s">
        <v>511</v>
      </c>
      <c r="F1236" s="58" t="s">
        <v>1774</v>
      </c>
      <c r="G1236" s="41" t="s">
        <v>1727</v>
      </c>
      <c r="H1236" s="42" t="s">
        <v>724</v>
      </c>
    </row>
    <row r="1237" spans="1:8" s="55" customFormat="1" x14ac:dyDescent="0.2">
      <c r="A1237" s="77">
        <v>1235</v>
      </c>
      <c r="B1237" s="58" t="s">
        <v>578</v>
      </c>
      <c r="C1237" s="58" t="s">
        <v>1787</v>
      </c>
      <c r="D1237" s="58" t="s">
        <v>190</v>
      </c>
      <c r="E1237" s="58" t="s">
        <v>518</v>
      </c>
      <c r="F1237" s="58" t="s">
        <v>189</v>
      </c>
      <c r="G1237" s="41" t="s">
        <v>1728</v>
      </c>
      <c r="H1237" s="42" t="s">
        <v>167</v>
      </c>
    </row>
    <row r="1238" spans="1:8" s="55" customFormat="1" x14ac:dyDescent="0.2">
      <c r="A1238" s="77">
        <v>1236</v>
      </c>
      <c r="B1238" s="58" t="s">
        <v>578</v>
      </c>
      <c r="C1238" s="58" t="s">
        <v>1787</v>
      </c>
      <c r="D1238" s="58" t="s">
        <v>190</v>
      </c>
      <c r="E1238" s="58" t="s">
        <v>518</v>
      </c>
      <c r="F1238" s="58" t="s">
        <v>189</v>
      </c>
      <c r="G1238" s="41" t="s">
        <v>1729</v>
      </c>
      <c r="H1238" s="42" t="s">
        <v>718</v>
      </c>
    </row>
    <row r="1239" spans="1:8" s="55" customFormat="1" x14ac:dyDescent="0.2">
      <c r="A1239" s="77">
        <v>1237</v>
      </c>
      <c r="B1239" s="58" t="s">
        <v>578</v>
      </c>
      <c r="C1239" s="58" t="s">
        <v>1787</v>
      </c>
      <c r="D1239" s="58" t="s">
        <v>190</v>
      </c>
      <c r="E1239" s="58" t="s">
        <v>518</v>
      </c>
      <c r="F1239" s="58" t="s">
        <v>189</v>
      </c>
      <c r="G1239" s="41" t="s">
        <v>1730</v>
      </c>
      <c r="H1239" s="42" t="s">
        <v>722</v>
      </c>
    </row>
    <row r="1240" spans="1:8" s="55" customFormat="1" x14ac:dyDescent="0.2">
      <c r="A1240" s="77">
        <v>1238</v>
      </c>
      <c r="B1240" s="58" t="s">
        <v>578</v>
      </c>
      <c r="C1240" s="58" t="s">
        <v>1787</v>
      </c>
      <c r="D1240" s="58" t="s">
        <v>190</v>
      </c>
      <c r="E1240" s="58" t="s">
        <v>518</v>
      </c>
      <c r="F1240" s="58" t="s">
        <v>189</v>
      </c>
      <c r="G1240" s="41" t="s">
        <v>1731</v>
      </c>
      <c r="H1240" s="42" t="s">
        <v>169</v>
      </c>
    </row>
    <row r="1241" spans="1:8" s="55" customFormat="1" x14ac:dyDescent="0.2">
      <c r="A1241" s="77">
        <v>1239</v>
      </c>
      <c r="B1241" s="58" t="s">
        <v>578</v>
      </c>
      <c r="C1241" s="58" t="s">
        <v>1787</v>
      </c>
      <c r="D1241" s="58" t="s">
        <v>190</v>
      </c>
      <c r="E1241" s="58" t="s">
        <v>518</v>
      </c>
      <c r="F1241" s="58" t="s">
        <v>189</v>
      </c>
      <c r="G1241" s="41" t="s">
        <v>1732</v>
      </c>
      <c r="H1241" s="42" t="s">
        <v>720</v>
      </c>
    </row>
    <row r="1242" spans="1:8" s="55" customFormat="1" x14ac:dyDescent="0.2">
      <c r="A1242" s="77">
        <v>1240</v>
      </c>
      <c r="B1242" s="58" t="s">
        <v>578</v>
      </c>
      <c r="C1242" s="58" t="s">
        <v>1787</v>
      </c>
      <c r="D1242" s="58" t="s">
        <v>190</v>
      </c>
      <c r="E1242" s="58" t="s">
        <v>518</v>
      </c>
      <c r="F1242" s="58" t="s">
        <v>189</v>
      </c>
      <c r="G1242" s="41" t="s">
        <v>1733</v>
      </c>
      <c r="H1242" s="42" t="s">
        <v>724</v>
      </c>
    </row>
    <row r="1243" spans="1:8" s="55" customFormat="1" x14ac:dyDescent="0.2">
      <c r="A1243" s="77">
        <v>1241</v>
      </c>
      <c r="B1243" s="58" t="s">
        <v>578</v>
      </c>
      <c r="C1243" s="58" t="s">
        <v>1787</v>
      </c>
      <c r="D1243" s="58" t="s">
        <v>190</v>
      </c>
      <c r="E1243" s="58" t="s">
        <v>511</v>
      </c>
      <c r="F1243" s="58" t="s">
        <v>191</v>
      </c>
      <c r="G1243" s="41" t="s">
        <v>1734</v>
      </c>
      <c r="H1243" s="42" t="s">
        <v>168</v>
      </c>
    </row>
    <row r="1244" spans="1:8" s="55" customFormat="1" x14ac:dyDescent="0.2">
      <c r="A1244" s="77">
        <v>1242</v>
      </c>
      <c r="B1244" s="58" t="s">
        <v>578</v>
      </c>
      <c r="C1244" s="58" t="s">
        <v>1787</v>
      </c>
      <c r="D1244" s="58" t="s">
        <v>190</v>
      </c>
      <c r="E1244" s="58" t="s">
        <v>511</v>
      </c>
      <c r="F1244" s="58" t="s">
        <v>191</v>
      </c>
      <c r="G1244" s="41" t="s">
        <v>1735</v>
      </c>
      <c r="H1244" s="42" t="s">
        <v>718</v>
      </c>
    </row>
    <row r="1245" spans="1:8" s="55" customFormat="1" x14ac:dyDescent="0.2">
      <c r="A1245" s="77">
        <v>1243</v>
      </c>
      <c r="B1245" s="58" t="s">
        <v>578</v>
      </c>
      <c r="C1245" s="58" t="s">
        <v>1787</v>
      </c>
      <c r="D1245" s="58" t="s">
        <v>190</v>
      </c>
      <c r="E1245" s="58" t="s">
        <v>511</v>
      </c>
      <c r="F1245" s="58" t="s">
        <v>191</v>
      </c>
      <c r="G1245" s="41" t="s">
        <v>1736</v>
      </c>
      <c r="H1245" s="42" t="s">
        <v>722</v>
      </c>
    </row>
    <row r="1246" spans="1:8" s="55" customFormat="1" x14ac:dyDescent="0.2">
      <c r="A1246" s="77">
        <v>1244</v>
      </c>
      <c r="B1246" s="58" t="s">
        <v>578</v>
      </c>
      <c r="C1246" s="58" t="s">
        <v>1787</v>
      </c>
      <c r="D1246" s="58" t="s">
        <v>190</v>
      </c>
      <c r="E1246" s="58" t="s">
        <v>511</v>
      </c>
      <c r="F1246" s="58" t="s">
        <v>191</v>
      </c>
      <c r="G1246" s="41" t="s">
        <v>1737</v>
      </c>
      <c r="H1246" s="42" t="s">
        <v>170</v>
      </c>
    </row>
    <row r="1247" spans="1:8" s="55" customFormat="1" x14ac:dyDescent="0.2">
      <c r="A1247" s="77">
        <v>1245</v>
      </c>
      <c r="B1247" s="58" t="s">
        <v>578</v>
      </c>
      <c r="C1247" s="58" t="s">
        <v>1787</v>
      </c>
      <c r="D1247" s="58" t="s">
        <v>190</v>
      </c>
      <c r="E1247" s="58" t="s">
        <v>511</v>
      </c>
      <c r="F1247" s="58" t="s">
        <v>191</v>
      </c>
      <c r="G1247" s="41" t="s">
        <v>1738</v>
      </c>
      <c r="H1247" s="42" t="s">
        <v>720</v>
      </c>
    </row>
    <row r="1248" spans="1:8" s="55" customFormat="1" x14ac:dyDescent="0.2">
      <c r="A1248" s="77">
        <v>1246</v>
      </c>
      <c r="B1248" s="58" t="s">
        <v>578</v>
      </c>
      <c r="C1248" s="58" t="s">
        <v>1787</v>
      </c>
      <c r="D1248" s="58" t="s">
        <v>190</v>
      </c>
      <c r="E1248" s="58" t="s">
        <v>511</v>
      </c>
      <c r="F1248" s="58" t="s">
        <v>191</v>
      </c>
      <c r="G1248" s="41" t="s">
        <v>1739</v>
      </c>
      <c r="H1248" s="42" t="s">
        <v>724</v>
      </c>
    </row>
    <row r="1249" spans="1:8" s="55" customFormat="1" x14ac:dyDescent="0.2">
      <c r="A1249" s="77">
        <v>1247</v>
      </c>
      <c r="B1249" s="58" t="s">
        <v>578</v>
      </c>
      <c r="C1249" s="58" t="s">
        <v>1787</v>
      </c>
      <c r="D1249" s="58" t="s">
        <v>516</v>
      </c>
      <c r="E1249" s="58" t="s">
        <v>518</v>
      </c>
      <c r="F1249" s="58" t="s">
        <v>1775</v>
      </c>
      <c r="G1249" s="41" t="s">
        <v>1740</v>
      </c>
      <c r="H1249" s="42" t="s">
        <v>725</v>
      </c>
    </row>
    <row r="1250" spans="1:8" s="55" customFormat="1" x14ac:dyDescent="0.2">
      <c r="A1250" s="77">
        <v>1248</v>
      </c>
      <c r="B1250" s="58" t="s">
        <v>578</v>
      </c>
      <c r="C1250" s="58" t="s">
        <v>1787</v>
      </c>
      <c r="D1250" s="58" t="s">
        <v>516</v>
      </c>
      <c r="E1250" s="58" t="s">
        <v>518</v>
      </c>
      <c r="F1250" s="58" t="s">
        <v>1775</v>
      </c>
      <c r="G1250" s="41" t="s">
        <v>1741</v>
      </c>
      <c r="H1250" s="42" t="s">
        <v>718</v>
      </c>
    </row>
    <row r="1251" spans="1:8" s="55" customFormat="1" x14ac:dyDescent="0.2">
      <c r="A1251" s="77">
        <v>1249</v>
      </c>
      <c r="B1251" s="58" t="s">
        <v>578</v>
      </c>
      <c r="C1251" s="58" t="s">
        <v>1787</v>
      </c>
      <c r="D1251" s="58" t="s">
        <v>516</v>
      </c>
      <c r="E1251" s="58" t="s">
        <v>518</v>
      </c>
      <c r="F1251" s="58" t="s">
        <v>1775</v>
      </c>
      <c r="G1251" s="41" t="s">
        <v>1742</v>
      </c>
      <c r="H1251" s="42" t="s">
        <v>722</v>
      </c>
    </row>
    <row r="1252" spans="1:8" s="55" customFormat="1" x14ac:dyDescent="0.2">
      <c r="A1252" s="77">
        <v>1250</v>
      </c>
      <c r="B1252" s="58" t="s">
        <v>578</v>
      </c>
      <c r="C1252" s="58" t="s">
        <v>1787</v>
      </c>
      <c r="D1252" s="58" t="s">
        <v>516</v>
      </c>
      <c r="E1252" s="58" t="s">
        <v>518</v>
      </c>
      <c r="F1252" s="58" t="s">
        <v>1775</v>
      </c>
      <c r="G1252" s="41" t="s">
        <v>1743</v>
      </c>
      <c r="H1252" s="42" t="s">
        <v>726</v>
      </c>
    </row>
    <row r="1253" spans="1:8" s="55" customFormat="1" x14ac:dyDescent="0.2">
      <c r="A1253" s="77">
        <v>1251</v>
      </c>
      <c r="B1253" s="58" t="s">
        <v>578</v>
      </c>
      <c r="C1253" s="58" t="s">
        <v>1787</v>
      </c>
      <c r="D1253" s="58" t="s">
        <v>516</v>
      </c>
      <c r="E1253" s="58" t="s">
        <v>518</v>
      </c>
      <c r="F1253" s="58" t="s">
        <v>1775</v>
      </c>
      <c r="G1253" s="41" t="s">
        <v>1744</v>
      </c>
      <c r="H1253" s="42" t="s">
        <v>720</v>
      </c>
    </row>
    <row r="1254" spans="1:8" s="55" customFormat="1" x14ac:dyDescent="0.2">
      <c r="A1254" s="77">
        <v>1252</v>
      </c>
      <c r="B1254" s="58" t="s">
        <v>578</v>
      </c>
      <c r="C1254" s="58" t="s">
        <v>1787</v>
      </c>
      <c r="D1254" s="58" t="s">
        <v>516</v>
      </c>
      <c r="E1254" s="58" t="s">
        <v>518</v>
      </c>
      <c r="F1254" s="58" t="s">
        <v>1775</v>
      </c>
      <c r="G1254" s="41" t="s">
        <v>1745</v>
      </c>
      <c r="H1254" s="42" t="s">
        <v>724</v>
      </c>
    </row>
    <row r="1255" spans="1:8" s="55" customFormat="1" x14ac:dyDescent="0.2">
      <c r="A1255" s="77">
        <v>1253</v>
      </c>
      <c r="B1255" s="58" t="s">
        <v>578</v>
      </c>
      <c r="C1255" s="58" t="s">
        <v>1787</v>
      </c>
      <c r="D1255" s="58" t="s">
        <v>516</v>
      </c>
      <c r="E1255" s="58" t="s">
        <v>511</v>
      </c>
      <c r="F1255" s="58" t="s">
        <v>1776</v>
      </c>
      <c r="G1255" s="41" t="s">
        <v>1746</v>
      </c>
      <c r="H1255" s="42" t="s">
        <v>727</v>
      </c>
    </row>
    <row r="1256" spans="1:8" s="55" customFormat="1" x14ac:dyDescent="0.2">
      <c r="A1256" s="77">
        <v>1254</v>
      </c>
      <c r="B1256" s="58" t="s">
        <v>578</v>
      </c>
      <c r="C1256" s="58" t="s">
        <v>1787</v>
      </c>
      <c r="D1256" s="58" t="s">
        <v>516</v>
      </c>
      <c r="E1256" s="58" t="s">
        <v>511</v>
      </c>
      <c r="F1256" s="58" t="s">
        <v>1776</v>
      </c>
      <c r="G1256" s="41" t="s">
        <v>1747</v>
      </c>
      <c r="H1256" s="42" t="s">
        <v>718</v>
      </c>
    </row>
    <row r="1257" spans="1:8" s="55" customFormat="1" x14ac:dyDescent="0.2">
      <c r="A1257" s="77">
        <v>1255</v>
      </c>
      <c r="B1257" s="58" t="s">
        <v>578</v>
      </c>
      <c r="C1257" s="58" t="s">
        <v>1787</v>
      </c>
      <c r="D1257" s="58" t="s">
        <v>516</v>
      </c>
      <c r="E1257" s="58" t="s">
        <v>511</v>
      </c>
      <c r="F1257" s="58" t="s">
        <v>1776</v>
      </c>
      <c r="G1257" s="41" t="s">
        <v>1748</v>
      </c>
      <c r="H1257" s="42" t="s">
        <v>722</v>
      </c>
    </row>
    <row r="1258" spans="1:8" s="55" customFormat="1" x14ac:dyDescent="0.2">
      <c r="A1258" s="77">
        <v>1256</v>
      </c>
      <c r="B1258" s="58" t="s">
        <v>578</v>
      </c>
      <c r="C1258" s="58" t="s">
        <v>1787</v>
      </c>
      <c r="D1258" s="58" t="s">
        <v>516</v>
      </c>
      <c r="E1258" s="58" t="s">
        <v>511</v>
      </c>
      <c r="F1258" s="58" t="s">
        <v>1776</v>
      </c>
      <c r="G1258" s="41" t="s">
        <v>1749</v>
      </c>
      <c r="H1258" s="42" t="s">
        <v>728</v>
      </c>
    </row>
    <row r="1259" spans="1:8" s="55" customFormat="1" x14ac:dyDescent="0.2">
      <c r="A1259" s="77">
        <v>1257</v>
      </c>
      <c r="B1259" s="58" t="s">
        <v>578</v>
      </c>
      <c r="C1259" s="58" t="s">
        <v>1787</v>
      </c>
      <c r="D1259" s="58" t="s">
        <v>516</v>
      </c>
      <c r="E1259" s="58" t="s">
        <v>511</v>
      </c>
      <c r="F1259" s="58" t="s">
        <v>1776</v>
      </c>
      <c r="G1259" s="41" t="s">
        <v>1750</v>
      </c>
      <c r="H1259" s="42" t="s">
        <v>720</v>
      </c>
    </row>
    <row r="1260" spans="1:8" s="55" customFormat="1" x14ac:dyDescent="0.2">
      <c r="A1260" s="77">
        <v>1258</v>
      </c>
      <c r="B1260" s="58" t="s">
        <v>578</v>
      </c>
      <c r="C1260" s="58" t="s">
        <v>1787</v>
      </c>
      <c r="D1260" s="58" t="s">
        <v>516</v>
      </c>
      <c r="E1260" s="58" t="s">
        <v>511</v>
      </c>
      <c r="F1260" s="58" t="s">
        <v>1776</v>
      </c>
      <c r="G1260" s="41" t="s">
        <v>1751</v>
      </c>
      <c r="H1260" s="42" t="s">
        <v>724</v>
      </c>
    </row>
    <row r="1261" spans="1:8" s="55" customFormat="1" x14ac:dyDescent="0.2">
      <c r="A1261" s="77">
        <v>1259</v>
      </c>
      <c r="B1261" s="58" t="s">
        <v>579</v>
      </c>
      <c r="C1261" s="58" t="s">
        <v>1788</v>
      </c>
      <c r="D1261" s="58" t="s">
        <v>512</v>
      </c>
      <c r="E1261" s="58" t="s">
        <v>518</v>
      </c>
      <c r="F1261" s="58" t="s">
        <v>1773</v>
      </c>
      <c r="G1261" s="41" t="s">
        <v>1752</v>
      </c>
      <c r="H1261" s="42" t="s">
        <v>717</v>
      </c>
    </row>
    <row r="1262" spans="1:8" s="55" customFormat="1" x14ac:dyDescent="0.2">
      <c r="A1262" s="77">
        <v>1260</v>
      </c>
      <c r="B1262" s="58" t="s">
        <v>579</v>
      </c>
      <c r="C1262" s="58" t="s">
        <v>1788</v>
      </c>
      <c r="D1262" s="58" t="s">
        <v>512</v>
      </c>
      <c r="E1262" s="58" t="s">
        <v>518</v>
      </c>
      <c r="F1262" s="58" t="s">
        <v>1773</v>
      </c>
      <c r="G1262" s="41" t="s">
        <v>1753</v>
      </c>
      <c r="H1262" s="42" t="s">
        <v>718</v>
      </c>
    </row>
    <row r="1263" spans="1:8" s="55" customFormat="1" x14ac:dyDescent="0.2">
      <c r="A1263" s="77">
        <v>1261</v>
      </c>
      <c r="B1263" s="58" t="s">
        <v>579</v>
      </c>
      <c r="C1263" s="58" t="s">
        <v>1788</v>
      </c>
      <c r="D1263" s="58" t="s">
        <v>512</v>
      </c>
      <c r="E1263" s="58" t="s">
        <v>518</v>
      </c>
      <c r="F1263" s="58" t="s">
        <v>1773</v>
      </c>
      <c r="G1263" s="41" t="s">
        <v>1754</v>
      </c>
      <c r="H1263" s="42" t="s">
        <v>722</v>
      </c>
    </row>
    <row r="1264" spans="1:8" s="55" customFormat="1" x14ac:dyDescent="0.2">
      <c r="A1264" s="77">
        <v>1262</v>
      </c>
      <c r="B1264" s="58" t="s">
        <v>579</v>
      </c>
      <c r="C1264" s="58" t="s">
        <v>1788</v>
      </c>
      <c r="D1264" s="58" t="s">
        <v>512</v>
      </c>
      <c r="E1264" s="58" t="s">
        <v>518</v>
      </c>
      <c r="F1264" s="58" t="s">
        <v>1773</v>
      </c>
      <c r="G1264" s="41" t="s">
        <v>1755</v>
      </c>
      <c r="H1264" s="42" t="s">
        <v>719</v>
      </c>
    </row>
    <row r="1265" spans="1:8" s="55" customFormat="1" x14ac:dyDescent="0.2">
      <c r="A1265" s="77">
        <v>1263</v>
      </c>
      <c r="B1265" s="58" t="s">
        <v>579</v>
      </c>
      <c r="C1265" s="58" t="s">
        <v>1788</v>
      </c>
      <c r="D1265" s="58" t="s">
        <v>512</v>
      </c>
      <c r="E1265" s="58" t="s">
        <v>518</v>
      </c>
      <c r="F1265" s="58" t="s">
        <v>1773</v>
      </c>
      <c r="G1265" s="41" t="s">
        <v>1756</v>
      </c>
      <c r="H1265" s="42" t="s">
        <v>720</v>
      </c>
    </row>
    <row r="1266" spans="1:8" s="55" customFormat="1" x14ac:dyDescent="0.2">
      <c r="A1266" s="77">
        <v>1264</v>
      </c>
      <c r="B1266" s="58" t="s">
        <v>579</v>
      </c>
      <c r="C1266" s="58" t="s">
        <v>1788</v>
      </c>
      <c r="D1266" s="58" t="s">
        <v>512</v>
      </c>
      <c r="E1266" s="58" t="s">
        <v>518</v>
      </c>
      <c r="F1266" s="58" t="s">
        <v>1773</v>
      </c>
      <c r="G1266" s="41" t="s">
        <v>1757</v>
      </c>
      <c r="H1266" s="42" t="s">
        <v>724</v>
      </c>
    </row>
    <row r="1267" spans="1:8" s="55" customFormat="1" x14ac:dyDescent="0.2">
      <c r="A1267" s="77">
        <v>1265</v>
      </c>
      <c r="B1267" s="58" t="s">
        <v>579</v>
      </c>
      <c r="C1267" s="58" t="s">
        <v>1788</v>
      </c>
      <c r="D1267" s="58" t="s">
        <v>512</v>
      </c>
      <c r="E1267" s="58" t="s">
        <v>511</v>
      </c>
      <c r="F1267" s="58" t="s">
        <v>1774</v>
      </c>
      <c r="G1267" s="41" t="s">
        <v>1758</v>
      </c>
      <c r="H1267" s="42" t="s">
        <v>721</v>
      </c>
    </row>
    <row r="1268" spans="1:8" s="55" customFormat="1" x14ac:dyDescent="0.2">
      <c r="A1268" s="77">
        <v>1266</v>
      </c>
      <c r="B1268" s="58" t="s">
        <v>579</v>
      </c>
      <c r="C1268" s="58" t="s">
        <v>1788</v>
      </c>
      <c r="D1268" s="58" t="s">
        <v>512</v>
      </c>
      <c r="E1268" s="58" t="s">
        <v>511</v>
      </c>
      <c r="F1268" s="58" t="s">
        <v>1774</v>
      </c>
      <c r="G1268" s="41" t="s">
        <v>2729</v>
      </c>
      <c r="H1268" s="42" t="s">
        <v>718</v>
      </c>
    </row>
    <row r="1269" spans="1:8" s="55" customFormat="1" x14ac:dyDescent="0.2">
      <c r="A1269" s="77">
        <v>1267</v>
      </c>
      <c r="B1269" s="58" t="s">
        <v>579</v>
      </c>
      <c r="C1269" s="58" t="s">
        <v>1788</v>
      </c>
      <c r="D1269" s="58" t="s">
        <v>512</v>
      </c>
      <c r="E1269" s="58" t="s">
        <v>511</v>
      </c>
      <c r="F1269" s="58" t="s">
        <v>1774</v>
      </c>
      <c r="G1269" s="41" t="s">
        <v>2730</v>
      </c>
      <c r="H1269" s="42" t="s">
        <v>722</v>
      </c>
    </row>
    <row r="1270" spans="1:8" s="55" customFormat="1" x14ac:dyDescent="0.2">
      <c r="A1270" s="77">
        <v>1268</v>
      </c>
      <c r="B1270" s="58" t="s">
        <v>579</v>
      </c>
      <c r="C1270" s="58" t="s">
        <v>1788</v>
      </c>
      <c r="D1270" s="58" t="s">
        <v>512</v>
      </c>
      <c r="E1270" s="58" t="s">
        <v>511</v>
      </c>
      <c r="F1270" s="58" t="s">
        <v>1774</v>
      </c>
      <c r="G1270" s="41" t="s">
        <v>2731</v>
      </c>
      <c r="H1270" s="42" t="s">
        <v>723</v>
      </c>
    </row>
    <row r="1271" spans="1:8" s="55" customFormat="1" x14ac:dyDescent="0.2">
      <c r="A1271" s="77">
        <v>1269</v>
      </c>
      <c r="B1271" s="58" t="s">
        <v>579</v>
      </c>
      <c r="C1271" s="58" t="s">
        <v>1788</v>
      </c>
      <c r="D1271" s="58" t="s">
        <v>512</v>
      </c>
      <c r="E1271" s="58" t="s">
        <v>511</v>
      </c>
      <c r="F1271" s="58" t="s">
        <v>1774</v>
      </c>
      <c r="G1271" s="41" t="s">
        <v>2732</v>
      </c>
      <c r="H1271" s="42" t="s">
        <v>720</v>
      </c>
    </row>
    <row r="1272" spans="1:8" s="55" customFormat="1" x14ac:dyDescent="0.2">
      <c r="A1272" s="77">
        <v>1270</v>
      </c>
      <c r="B1272" s="58" t="s">
        <v>579</v>
      </c>
      <c r="C1272" s="58" t="s">
        <v>1788</v>
      </c>
      <c r="D1272" s="58" t="s">
        <v>512</v>
      </c>
      <c r="E1272" s="58" t="s">
        <v>511</v>
      </c>
      <c r="F1272" s="58" t="s">
        <v>1774</v>
      </c>
      <c r="G1272" s="41" t="s">
        <v>2733</v>
      </c>
      <c r="H1272" s="42" t="s">
        <v>724</v>
      </c>
    </row>
    <row r="1273" spans="1:8" s="55" customFormat="1" x14ac:dyDescent="0.2">
      <c r="A1273" s="77">
        <v>1271</v>
      </c>
      <c r="B1273" s="58" t="s">
        <v>579</v>
      </c>
      <c r="C1273" s="58" t="s">
        <v>1788</v>
      </c>
      <c r="D1273" s="58" t="s">
        <v>190</v>
      </c>
      <c r="E1273" s="58" t="s">
        <v>518</v>
      </c>
      <c r="F1273" s="58" t="s">
        <v>189</v>
      </c>
      <c r="G1273" s="41" t="s">
        <v>2734</v>
      </c>
      <c r="H1273" s="42" t="s">
        <v>167</v>
      </c>
    </row>
    <row r="1274" spans="1:8" s="55" customFormat="1" x14ac:dyDescent="0.2">
      <c r="A1274" s="77">
        <v>1272</v>
      </c>
      <c r="B1274" s="58" t="s">
        <v>579</v>
      </c>
      <c r="C1274" s="58" t="s">
        <v>1788</v>
      </c>
      <c r="D1274" s="58" t="s">
        <v>190</v>
      </c>
      <c r="E1274" s="58" t="s">
        <v>518</v>
      </c>
      <c r="F1274" s="58" t="s">
        <v>189</v>
      </c>
      <c r="G1274" s="41" t="s">
        <v>2735</v>
      </c>
      <c r="H1274" s="42" t="s">
        <v>718</v>
      </c>
    </row>
    <row r="1275" spans="1:8" s="55" customFormat="1" x14ac:dyDescent="0.2">
      <c r="A1275" s="77">
        <v>1273</v>
      </c>
      <c r="B1275" s="58" t="s">
        <v>579</v>
      </c>
      <c r="C1275" s="58" t="s">
        <v>1788</v>
      </c>
      <c r="D1275" s="58" t="s">
        <v>190</v>
      </c>
      <c r="E1275" s="58" t="s">
        <v>518</v>
      </c>
      <c r="F1275" s="58" t="s">
        <v>189</v>
      </c>
      <c r="G1275" s="41" t="s">
        <v>2736</v>
      </c>
      <c r="H1275" s="42" t="s">
        <v>722</v>
      </c>
    </row>
    <row r="1276" spans="1:8" s="55" customFormat="1" x14ac:dyDescent="0.2">
      <c r="A1276" s="77">
        <v>1274</v>
      </c>
      <c r="B1276" s="58" t="s">
        <v>579</v>
      </c>
      <c r="C1276" s="58" t="s">
        <v>1788</v>
      </c>
      <c r="D1276" s="58" t="s">
        <v>190</v>
      </c>
      <c r="E1276" s="58" t="s">
        <v>518</v>
      </c>
      <c r="F1276" s="58" t="s">
        <v>189</v>
      </c>
      <c r="G1276" s="41" t="s">
        <v>2737</v>
      </c>
      <c r="H1276" s="42" t="s">
        <v>169</v>
      </c>
    </row>
    <row r="1277" spans="1:8" s="55" customFormat="1" x14ac:dyDescent="0.2">
      <c r="A1277" s="77">
        <v>1275</v>
      </c>
      <c r="B1277" s="58" t="s">
        <v>579</v>
      </c>
      <c r="C1277" s="58" t="s">
        <v>1788</v>
      </c>
      <c r="D1277" s="58" t="s">
        <v>190</v>
      </c>
      <c r="E1277" s="58" t="s">
        <v>518</v>
      </c>
      <c r="F1277" s="58" t="s">
        <v>189</v>
      </c>
      <c r="G1277" s="41" t="s">
        <v>2738</v>
      </c>
      <c r="H1277" s="42" t="s">
        <v>720</v>
      </c>
    </row>
    <row r="1278" spans="1:8" s="55" customFormat="1" x14ac:dyDescent="0.2">
      <c r="A1278" s="77">
        <v>1276</v>
      </c>
      <c r="B1278" s="58" t="s">
        <v>579</v>
      </c>
      <c r="C1278" s="58" t="s">
        <v>1788</v>
      </c>
      <c r="D1278" s="58" t="s">
        <v>190</v>
      </c>
      <c r="E1278" s="58" t="s">
        <v>518</v>
      </c>
      <c r="F1278" s="58" t="s">
        <v>189</v>
      </c>
      <c r="G1278" s="41" t="s">
        <v>2739</v>
      </c>
      <c r="H1278" s="42" t="s">
        <v>724</v>
      </c>
    </row>
    <row r="1279" spans="1:8" s="55" customFormat="1" x14ac:dyDescent="0.2">
      <c r="A1279" s="77">
        <v>1277</v>
      </c>
      <c r="B1279" s="58" t="s">
        <v>579</v>
      </c>
      <c r="C1279" s="58" t="s">
        <v>1788</v>
      </c>
      <c r="D1279" s="58" t="s">
        <v>190</v>
      </c>
      <c r="E1279" s="58" t="s">
        <v>511</v>
      </c>
      <c r="F1279" s="58" t="s">
        <v>191</v>
      </c>
      <c r="G1279" s="41" t="s">
        <v>2740</v>
      </c>
      <c r="H1279" s="42" t="s">
        <v>168</v>
      </c>
    </row>
    <row r="1280" spans="1:8" s="55" customFormat="1" x14ac:dyDescent="0.2">
      <c r="A1280" s="77">
        <v>1278</v>
      </c>
      <c r="B1280" s="58" t="s">
        <v>579</v>
      </c>
      <c r="C1280" s="58" t="s">
        <v>1788</v>
      </c>
      <c r="D1280" s="58" t="s">
        <v>190</v>
      </c>
      <c r="E1280" s="58" t="s">
        <v>511</v>
      </c>
      <c r="F1280" s="58" t="s">
        <v>191</v>
      </c>
      <c r="G1280" s="41" t="s">
        <v>2741</v>
      </c>
      <c r="H1280" s="42" t="s">
        <v>718</v>
      </c>
    </row>
    <row r="1281" spans="1:8" s="55" customFormat="1" x14ac:dyDescent="0.2">
      <c r="A1281" s="77">
        <v>1279</v>
      </c>
      <c r="B1281" s="58" t="s">
        <v>579</v>
      </c>
      <c r="C1281" s="58" t="s">
        <v>1788</v>
      </c>
      <c r="D1281" s="58" t="s">
        <v>190</v>
      </c>
      <c r="E1281" s="58" t="s">
        <v>511</v>
      </c>
      <c r="F1281" s="58" t="s">
        <v>191</v>
      </c>
      <c r="G1281" s="41" t="s">
        <v>2742</v>
      </c>
      <c r="H1281" s="42" t="s">
        <v>722</v>
      </c>
    </row>
    <row r="1282" spans="1:8" s="55" customFormat="1" x14ac:dyDescent="0.2">
      <c r="A1282" s="77">
        <v>1280</v>
      </c>
      <c r="B1282" s="58" t="s">
        <v>579</v>
      </c>
      <c r="C1282" s="58" t="s">
        <v>1788</v>
      </c>
      <c r="D1282" s="58" t="s">
        <v>190</v>
      </c>
      <c r="E1282" s="58" t="s">
        <v>511</v>
      </c>
      <c r="F1282" s="58" t="s">
        <v>191</v>
      </c>
      <c r="G1282" s="41" t="s">
        <v>2743</v>
      </c>
      <c r="H1282" s="42" t="s">
        <v>170</v>
      </c>
    </row>
    <row r="1283" spans="1:8" s="55" customFormat="1" x14ac:dyDescent="0.2">
      <c r="A1283" s="77">
        <v>1281</v>
      </c>
      <c r="B1283" s="58" t="s">
        <v>579</v>
      </c>
      <c r="C1283" s="58" t="s">
        <v>1788</v>
      </c>
      <c r="D1283" s="58" t="s">
        <v>190</v>
      </c>
      <c r="E1283" s="58" t="s">
        <v>511</v>
      </c>
      <c r="F1283" s="58" t="s">
        <v>191</v>
      </c>
      <c r="G1283" s="41" t="s">
        <v>2744</v>
      </c>
      <c r="H1283" s="42" t="s">
        <v>720</v>
      </c>
    </row>
    <row r="1284" spans="1:8" s="55" customFormat="1" x14ac:dyDescent="0.2">
      <c r="A1284" s="77">
        <v>1282</v>
      </c>
      <c r="B1284" s="58" t="s">
        <v>579</v>
      </c>
      <c r="C1284" s="58" t="s">
        <v>1788</v>
      </c>
      <c r="D1284" s="58" t="s">
        <v>190</v>
      </c>
      <c r="E1284" s="58" t="s">
        <v>511</v>
      </c>
      <c r="F1284" s="58" t="s">
        <v>191</v>
      </c>
      <c r="G1284" s="41" t="s">
        <v>2745</v>
      </c>
      <c r="H1284" s="42" t="s">
        <v>724</v>
      </c>
    </row>
    <row r="1285" spans="1:8" s="55" customFormat="1" x14ac:dyDescent="0.2">
      <c r="A1285" s="77">
        <v>1283</v>
      </c>
      <c r="B1285" s="58" t="s">
        <v>579</v>
      </c>
      <c r="C1285" s="58" t="s">
        <v>1788</v>
      </c>
      <c r="D1285" s="58" t="s">
        <v>516</v>
      </c>
      <c r="E1285" s="58" t="s">
        <v>518</v>
      </c>
      <c r="F1285" s="58" t="s">
        <v>1775</v>
      </c>
      <c r="G1285" s="41" t="s">
        <v>2746</v>
      </c>
      <c r="H1285" s="42" t="s">
        <v>725</v>
      </c>
    </row>
    <row r="1286" spans="1:8" s="55" customFormat="1" x14ac:dyDescent="0.2">
      <c r="A1286" s="77">
        <v>1284</v>
      </c>
      <c r="B1286" s="58" t="s">
        <v>579</v>
      </c>
      <c r="C1286" s="58" t="s">
        <v>1788</v>
      </c>
      <c r="D1286" s="58" t="s">
        <v>516</v>
      </c>
      <c r="E1286" s="58" t="s">
        <v>518</v>
      </c>
      <c r="F1286" s="58" t="s">
        <v>1775</v>
      </c>
      <c r="G1286" s="41" t="s">
        <v>2747</v>
      </c>
      <c r="H1286" s="42" t="s">
        <v>718</v>
      </c>
    </row>
    <row r="1287" spans="1:8" s="55" customFormat="1" x14ac:dyDescent="0.2">
      <c r="A1287" s="77">
        <v>1285</v>
      </c>
      <c r="B1287" s="58" t="s">
        <v>579</v>
      </c>
      <c r="C1287" s="58" t="s">
        <v>1788</v>
      </c>
      <c r="D1287" s="58" t="s">
        <v>516</v>
      </c>
      <c r="E1287" s="58" t="s">
        <v>518</v>
      </c>
      <c r="F1287" s="58" t="s">
        <v>1775</v>
      </c>
      <c r="G1287" s="41" t="s">
        <v>2748</v>
      </c>
      <c r="H1287" s="42" t="s">
        <v>722</v>
      </c>
    </row>
    <row r="1288" spans="1:8" s="55" customFormat="1" x14ac:dyDescent="0.2">
      <c r="A1288" s="77">
        <v>1286</v>
      </c>
      <c r="B1288" s="58" t="s">
        <v>579</v>
      </c>
      <c r="C1288" s="58" t="s">
        <v>1788</v>
      </c>
      <c r="D1288" s="58" t="s">
        <v>516</v>
      </c>
      <c r="E1288" s="58" t="s">
        <v>518</v>
      </c>
      <c r="F1288" s="58" t="s">
        <v>1775</v>
      </c>
      <c r="G1288" s="41" t="s">
        <v>2749</v>
      </c>
      <c r="H1288" s="42" t="s">
        <v>726</v>
      </c>
    </row>
    <row r="1289" spans="1:8" s="55" customFormat="1" x14ac:dyDescent="0.2">
      <c r="A1289" s="77">
        <v>1287</v>
      </c>
      <c r="B1289" s="58" t="s">
        <v>579</v>
      </c>
      <c r="C1289" s="58" t="s">
        <v>1788</v>
      </c>
      <c r="D1289" s="58" t="s">
        <v>516</v>
      </c>
      <c r="E1289" s="58" t="s">
        <v>518</v>
      </c>
      <c r="F1289" s="58" t="s">
        <v>1775</v>
      </c>
      <c r="G1289" s="41" t="s">
        <v>2750</v>
      </c>
      <c r="H1289" s="42" t="s">
        <v>720</v>
      </c>
    </row>
    <row r="1290" spans="1:8" s="55" customFormat="1" x14ac:dyDescent="0.2">
      <c r="A1290" s="77">
        <v>1288</v>
      </c>
      <c r="B1290" s="58" t="s">
        <v>579</v>
      </c>
      <c r="C1290" s="58" t="s">
        <v>1788</v>
      </c>
      <c r="D1290" s="58" t="s">
        <v>516</v>
      </c>
      <c r="E1290" s="58" t="s">
        <v>518</v>
      </c>
      <c r="F1290" s="58" t="s">
        <v>1775</v>
      </c>
      <c r="G1290" s="41" t="s">
        <v>3654</v>
      </c>
      <c r="H1290" s="42" t="s">
        <v>724</v>
      </c>
    </row>
    <row r="1291" spans="1:8" s="55" customFormat="1" x14ac:dyDescent="0.2">
      <c r="A1291" s="77">
        <v>1289</v>
      </c>
      <c r="B1291" s="58" t="s">
        <v>579</v>
      </c>
      <c r="C1291" s="58" t="s">
        <v>1788</v>
      </c>
      <c r="D1291" s="58" t="s">
        <v>516</v>
      </c>
      <c r="E1291" s="58" t="s">
        <v>511</v>
      </c>
      <c r="F1291" s="58" t="s">
        <v>1776</v>
      </c>
      <c r="G1291" s="41" t="s">
        <v>3655</v>
      </c>
      <c r="H1291" s="42" t="s">
        <v>727</v>
      </c>
    </row>
    <row r="1292" spans="1:8" s="55" customFormat="1" x14ac:dyDescent="0.2">
      <c r="A1292" s="77">
        <v>1290</v>
      </c>
      <c r="B1292" s="58" t="s">
        <v>579</v>
      </c>
      <c r="C1292" s="58" t="s">
        <v>1788</v>
      </c>
      <c r="D1292" s="58" t="s">
        <v>516</v>
      </c>
      <c r="E1292" s="58" t="s">
        <v>511</v>
      </c>
      <c r="F1292" s="58" t="s">
        <v>1776</v>
      </c>
      <c r="G1292" s="41" t="s">
        <v>3656</v>
      </c>
      <c r="H1292" s="42" t="s">
        <v>718</v>
      </c>
    </row>
    <row r="1293" spans="1:8" s="55" customFormat="1" x14ac:dyDescent="0.2">
      <c r="A1293" s="77">
        <v>1291</v>
      </c>
      <c r="B1293" s="58" t="s">
        <v>579</v>
      </c>
      <c r="C1293" s="58" t="s">
        <v>1788</v>
      </c>
      <c r="D1293" s="58" t="s">
        <v>516</v>
      </c>
      <c r="E1293" s="58" t="s">
        <v>511</v>
      </c>
      <c r="F1293" s="58" t="s">
        <v>1776</v>
      </c>
      <c r="G1293" s="41" t="s">
        <v>3657</v>
      </c>
      <c r="H1293" s="42" t="s">
        <v>722</v>
      </c>
    </row>
    <row r="1294" spans="1:8" s="55" customFormat="1" x14ac:dyDescent="0.2">
      <c r="A1294" s="77">
        <v>1292</v>
      </c>
      <c r="B1294" s="58" t="s">
        <v>579</v>
      </c>
      <c r="C1294" s="58" t="s">
        <v>1788</v>
      </c>
      <c r="D1294" s="58" t="s">
        <v>516</v>
      </c>
      <c r="E1294" s="58" t="s">
        <v>511</v>
      </c>
      <c r="F1294" s="58" t="s">
        <v>1776</v>
      </c>
      <c r="G1294" s="41" t="s">
        <v>3658</v>
      </c>
      <c r="H1294" s="42" t="s">
        <v>728</v>
      </c>
    </row>
    <row r="1295" spans="1:8" s="55" customFormat="1" x14ac:dyDescent="0.2">
      <c r="A1295" s="77">
        <v>1293</v>
      </c>
      <c r="B1295" s="58" t="s">
        <v>579</v>
      </c>
      <c r="C1295" s="58" t="s">
        <v>1788</v>
      </c>
      <c r="D1295" s="58" t="s">
        <v>516</v>
      </c>
      <c r="E1295" s="58" t="s">
        <v>511</v>
      </c>
      <c r="F1295" s="58" t="s">
        <v>1776</v>
      </c>
      <c r="G1295" s="41" t="s">
        <v>3659</v>
      </c>
      <c r="H1295" s="42" t="s">
        <v>720</v>
      </c>
    </row>
    <row r="1296" spans="1:8" s="55" customFormat="1" x14ac:dyDescent="0.2">
      <c r="A1296" s="77">
        <v>1294</v>
      </c>
      <c r="B1296" s="58" t="s">
        <v>579</v>
      </c>
      <c r="C1296" s="58" t="s">
        <v>1788</v>
      </c>
      <c r="D1296" s="58" t="s">
        <v>516</v>
      </c>
      <c r="E1296" s="58" t="s">
        <v>511</v>
      </c>
      <c r="F1296" s="58" t="s">
        <v>1776</v>
      </c>
      <c r="G1296" s="41" t="s">
        <v>3660</v>
      </c>
      <c r="H1296" s="42" t="s">
        <v>724</v>
      </c>
    </row>
    <row r="1297" spans="1:8" s="55" customFormat="1" x14ac:dyDescent="0.2">
      <c r="A1297" s="77">
        <v>1295</v>
      </c>
      <c r="B1297" s="58" t="s">
        <v>580</v>
      </c>
      <c r="C1297" s="58" t="s">
        <v>1789</v>
      </c>
      <c r="D1297" s="58" t="s">
        <v>512</v>
      </c>
      <c r="E1297" s="58" t="s">
        <v>518</v>
      </c>
      <c r="F1297" s="58" t="s">
        <v>1773</v>
      </c>
      <c r="G1297" s="41" t="s">
        <v>3661</v>
      </c>
      <c r="H1297" s="42" t="s">
        <v>717</v>
      </c>
    </row>
    <row r="1298" spans="1:8" s="55" customFormat="1" x14ac:dyDescent="0.2">
      <c r="A1298" s="77">
        <v>1296</v>
      </c>
      <c r="B1298" s="58" t="s">
        <v>580</v>
      </c>
      <c r="C1298" s="58" t="s">
        <v>1789</v>
      </c>
      <c r="D1298" s="58" t="s">
        <v>512</v>
      </c>
      <c r="E1298" s="58" t="s">
        <v>518</v>
      </c>
      <c r="F1298" s="58" t="s">
        <v>1773</v>
      </c>
      <c r="G1298" s="41" t="s">
        <v>3662</v>
      </c>
      <c r="H1298" s="42" t="s">
        <v>718</v>
      </c>
    </row>
    <row r="1299" spans="1:8" s="55" customFormat="1" x14ac:dyDescent="0.2">
      <c r="A1299" s="77">
        <v>1297</v>
      </c>
      <c r="B1299" s="58" t="s">
        <v>580</v>
      </c>
      <c r="C1299" s="58" t="s">
        <v>1789</v>
      </c>
      <c r="D1299" s="58" t="s">
        <v>512</v>
      </c>
      <c r="E1299" s="58" t="s">
        <v>518</v>
      </c>
      <c r="F1299" s="58" t="s">
        <v>1773</v>
      </c>
      <c r="G1299" s="41" t="s">
        <v>3663</v>
      </c>
      <c r="H1299" s="42" t="s">
        <v>722</v>
      </c>
    </row>
    <row r="1300" spans="1:8" s="55" customFormat="1" x14ac:dyDescent="0.2">
      <c r="A1300" s="77">
        <v>1298</v>
      </c>
      <c r="B1300" s="58" t="s">
        <v>580</v>
      </c>
      <c r="C1300" s="58" t="s">
        <v>1789</v>
      </c>
      <c r="D1300" s="58" t="s">
        <v>512</v>
      </c>
      <c r="E1300" s="58" t="s">
        <v>518</v>
      </c>
      <c r="F1300" s="58" t="s">
        <v>1773</v>
      </c>
      <c r="G1300" s="41" t="s">
        <v>3664</v>
      </c>
      <c r="H1300" s="42" t="s">
        <v>719</v>
      </c>
    </row>
    <row r="1301" spans="1:8" s="55" customFormat="1" x14ac:dyDescent="0.2">
      <c r="A1301" s="77">
        <v>1299</v>
      </c>
      <c r="B1301" s="58" t="s">
        <v>580</v>
      </c>
      <c r="C1301" s="58" t="s">
        <v>1789</v>
      </c>
      <c r="D1301" s="58" t="s">
        <v>512</v>
      </c>
      <c r="E1301" s="58" t="s">
        <v>518</v>
      </c>
      <c r="F1301" s="58" t="s">
        <v>1773</v>
      </c>
      <c r="G1301" s="41" t="s">
        <v>3665</v>
      </c>
      <c r="H1301" s="42" t="s">
        <v>720</v>
      </c>
    </row>
    <row r="1302" spans="1:8" s="55" customFormat="1" x14ac:dyDescent="0.2">
      <c r="A1302" s="77">
        <v>1300</v>
      </c>
      <c r="B1302" s="58" t="s">
        <v>580</v>
      </c>
      <c r="C1302" s="58" t="s">
        <v>1789</v>
      </c>
      <c r="D1302" s="58" t="s">
        <v>512</v>
      </c>
      <c r="E1302" s="58" t="s">
        <v>518</v>
      </c>
      <c r="F1302" s="58" t="s">
        <v>1773</v>
      </c>
      <c r="G1302" s="41" t="s">
        <v>3666</v>
      </c>
      <c r="H1302" s="42" t="s">
        <v>724</v>
      </c>
    </row>
    <row r="1303" spans="1:8" s="55" customFormat="1" x14ac:dyDescent="0.2">
      <c r="A1303" s="77">
        <v>1301</v>
      </c>
      <c r="B1303" s="58" t="s">
        <v>580</v>
      </c>
      <c r="C1303" s="58" t="s">
        <v>1789</v>
      </c>
      <c r="D1303" s="58" t="s">
        <v>512</v>
      </c>
      <c r="E1303" s="58" t="s">
        <v>511</v>
      </c>
      <c r="F1303" s="58" t="s">
        <v>1774</v>
      </c>
      <c r="G1303" s="41" t="s">
        <v>3667</v>
      </c>
      <c r="H1303" s="42" t="s">
        <v>721</v>
      </c>
    </row>
    <row r="1304" spans="1:8" s="55" customFormat="1" x14ac:dyDescent="0.2">
      <c r="A1304" s="77">
        <v>1302</v>
      </c>
      <c r="B1304" s="58" t="s">
        <v>580</v>
      </c>
      <c r="C1304" s="58" t="s">
        <v>1789</v>
      </c>
      <c r="D1304" s="58" t="s">
        <v>512</v>
      </c>
      <c r="E1304" s="58" t="s">
        <v>511</v>
      </c>
      <c r="F1304" s="58" t="s">
        <v>1774</v>
      </c>
      <c r="G1304" s="41" t="s">
        <v>3668</v>
      </c>
      <c r="H1304" s="42" t="s">
        <v>718</v>
      </c>
    </row>
    <row r="1305" spans="1:8" s="55" customFormat="1" x14ac:dyDescent="0.2">
      <c r="A1305" s="77">
        <v>1303</v>
      </c>
      <c r="B1305" s="58" t="s">
        <v>580</v>
      </c>
      <c r="C1305" s="58" t="s">
        <v>1789</v>
      </c>
      <c r="D1305" s="58" t="s">
        <v>512</v>
      </c>
      <c r="E1305" s="58" t="s">
        <v>511</v>
      </c>
      <c r="F1305" s="58" t="s">
        <v>1774</v>
      </c>
      <c r="G1305" s="41" t="s">
        <v>3669</v>
      </c>
      <c r="H1305" s="42" t="s">
        <v>722</v>
      </c>
    </row>
    <row r="1306" spans="1:8" s="55" customFormat="1" x14ac:dyDescent="0.2">
      <c r="A1306" s="77">
        <v>1304</v>
      </c>
      <c r="B1306" s="58" t="s">
        <v>580</v>
      </c>
      <c r="C1306" s="58" t="s">
        <v>1789</v>
      </c>
      <c r="D1306" s="58" t="s">
        <v>512</v>
      </c>
      <c r="E1306" s="58" t="s">
        <v>511</v>
      </c>
      <c r="F1306" s="58" t="s">
        <v>1774</v>
      </c>
      <c r="G1306" s="41" t="s">
        <v>3670</v>
      </c>
      <c r="H1306" s="42" t="s">
        <v>723</v>
      </c>
    </row>
    <row r="1307" spans="1:8" s="55" customFormat="1" x14ac:dyDescent="0.2">
      <c r="A1307" s="77">
        <v>1305</v>
      </c>
      <c r="B1307" s="58" t="s">
        <v>580</v>
      </c>
      <c r="C1307" s="58" t="s">
        <v>1789</v>
      </c>
      <c r="D1307" s="58" t="s">
        <v>512</v>
      </c>
      <c r="E1307" s="58" t="s">
        <v>511</v>
      </c>
      <c r="F1307" s="58" t="s">
        <v>1774</v>
      </c>
      <c r="G1307" s="41" t="s">
        <v>3671</v>
      </c>
      <c r="H1307" s="42" t="s">
        <v>720</v>
      </c>
    </row>
    <row r="1308" spans="1:8" s="55" customFormat="1" x14ac:dyDescent="0.2">
      <c r="A1308" s="77">
        <v>1306</v>
      </c>
      <c r="B1308" s="58" t="s">
        <v>580</v>
      </c>
      <c r="C1308" s="58" t="s">
        <v>1789</v>
      </c>
      <c r="D1308" s="58" t="s">
        <v>512</v>
      </c>
      <c r="E1308" s="58" t="s">
        <v>511</v>
      </c>
      <c r="F1308" s="58" t="s">
        <v>1774</v>
      </c>
      <c r="G1308" s="41" t="s">
        <v>3672</v>
      </c>
      <c r="H1308" s="42" t="s">
        <v>724</v>
      </c>
    </row>
    <row r="1309" spans="1:8" s="55" customFormat="1" x14ac:dyDescent="0.2">
      <c r="A1309" s="77">
        <v>1307</v>
      </c>
      <c r="B1309" s="58" t="s">
        <v>580</v>
      </c>
      <c r="C1309" s="58" t="s">
        <v>1789</v>
      </c>
      <c r="D1309" s="58" t="s">
        <v>190</v>
      </c>
      <c r="E1309" s="58" t="s">
        <v>518</v>
      </c>
      <c r="F1309" s="58" t="s">
        <v>189</v>
      </c>
      <c r="G1309" s="41" t="s">
        <v>3673</v>
      </c>
      <c r="H1309" s="42" t="s">
        <v>167</v>
      </c>
    </row>
    <row r="1310" spans="1:8" s="55" customFormat="1" x14ac:dyDescent="0.2">
      <c r="A1310" s="77">
        <v>1308</v>
      </c>
      <c r="B1310" s="58" t="s">
        <v>580</v>
      </c>
      <c r="C1310" s="58" t="s">
        <v>1789</v>
      </c>
      <c r="D1310" s="58" t="s">
        <v>190</v>
      </c>
      <c r="E1310" s="58" t="s">
        <v>518</v>
      </c>
      <c r="F1310" s="58" t="s">
        <v>189</v>
      </c>
      <c r="G1310" s="41" t="s">
        <v>3674</v>
      </c>
      <c r="H1310" s="42" t="s">
        <v>718</v>
      </c>
    </row>
    <row r="1311" spans="1:8" s="55" customFormat="1" x14ac:dyDescent="0.2">
      <c r="A1311" s="77">
        <v>1309</v>
      </c>
      <c r="B1311" s="58" t="s">
        <v>580</v>
      </c>
      <c r="C1311" s="58" t="s">
        <v>1789</v>
      </c>
      <c r="D1311" s="58" t="s">
        <v>190</v>
      </c>
      <c r="E1311" s="58" t="s">
        <v>518</v>
      </c>
      <c r="F1311" s="58" t="s">
        <v>189</v>
      </c>
      <c r="G1311" s="41" t="s">
        <v>3675</v>
      </c>
      <c r="H1311" s="42" t="s">
        <v>722</v>
      </c>
    </row>
    <row r="1312" spans="1:8" s="55" customFormat="1" x14ac:dyDescent="0.2">
      <c r="A1312" s="77">
        <v>1310</v>
      </c>
      <c r="B1312" s="58" t="s">
        <v>580</v>
      </c>
      <c r="C1312" s="58" t="s">
        <v>1789</v>
      </c>
      <c r="D1312" s="58" t="s">
        <v>190</v>
      </c>
      <c r="E1312" s="58" t="s">
        <v>518</v>
      </c>
      <c r="F1312" s="58" t="s">
        <v>189</v>
      </c>
      <c r="G1312" s="41" t="s">
        <v>3676</v>
      </c>
      <c r="H1312" s="42" t="s">
        <v>169</v>
      </c>
    </row>
    <row r="1313" spans="1:8" s="55" customFormat="1" x14ac:dyDescent="0.2">
      <c r="A1313" s="77">
        <v>1311</v>
      </c>
      <c r="B1313" s="58" t="s">
        <v>580</v>
      </c>
      <c r="C1313" s="58" t="s">
        <v>1789</v>
      </c>
      <c r="D1313" s="58" t="s">
        <v>190</v>
      </c>
      <c r="E1313" s="58" t="s">
        <v>518</v>
      </c>
      <c r="F1313" s="58" t="s">
        <v>189</v>
      </c>
      <c r="G1313" s="41" t="s">
        <v>2798</v>
      </c>
      <c r="H1313" s="42" t="s">
        <v>720</v>
      </c>
    </row>
    <row r="1314" spans="1:8" s="55" customFormat="1" x14ac:dyDescent="0.2">
      <c r="A1314" s="77">
        <v>1312</v>
      </c>
      <c r="B1314" s="58" t="s">
        <v>580</v>
      </c>
      <c r="C1314" s="58" t="s">
        <v>1789</v>
      </c>
      <c r="D1314" s="58" t="s">
        <v>190</v>
      </c>
      <c r="E1314" s="58" t="s">
        <v>518</v>
      </c>
      <c r="F1314" s="58" t="s">
        <v>189</v>
      </c>
      <c r="G1314" s="41" t="s">
        <v>2799</v>
      </c>
      <c r="H1314" s="42" t="s">
        <v>724</v>
      </c>
    </row>
    <row r="1315" spans="1:8" s="55" customFormat="1" x14ac:dyDescent="0.2">
      <c r="A1315" s="77">
        <v>1313</v>
      </c>
      <c r="B1315" s="58" t="s">
        <v>580</v>
      </c>
      <c r="C1315" s="58" t="s">
        <v>1789</v>
      </c>
      <c r="D1315" s="58" t="s">
        <v>190</v>
      </c>
      <c r="E1315" s="58" t="s">
        <v>511</v>
      </c>
      <c r="F1315" s="58" t="s">
        <v>191</v>
      </c>
      <c r="G1315" s="41" t="s">
        <v>2800</v>
      </c>
      <c r="H1315" s="42" t="s">
        <v>168</v>
      </c>
    </row>
    <row r="1316" spans="1:8" s="55" customFormat="1" x14ac:dyDescent="0.2">
      <c r="A1316" s="77">
        <v>1314</v>
      </c>
      <c r="B1316" s="58" t="s">
        <v>580</v>
      </c>
      <c r="C1316" s="58" t="s">
        <v>1789</v>
      </c>
      <c r="D1316" s="58" t="s">
        <v>190</v>
      </c>
      <c r="E1316" s="58" t="s">
        <v>511</v>
      </c>
      <c r="F1316" s="58" t="s">
        <v>191</v>
      </c>
      <c r="G1316" s="41" t="s">
        <v>2801</v>
      </c>
      <c r="H1316" s="42" t="s">
        <v>718</v>
      </c>
    </row>
    <row r="1317" spans="1:8" s="55" customFormat="1" x14ac:dyDescent="0.2">
      <c r="A1317" s="77">
        <v>1315</v>
      </c>
      <c r="B1317" s="58" t="s">
        <v>580</v>
      </c>
      <c r="C1317" s="58" t="s">
        <v>1789</v>
      </c>
      <c r="D1317" s="58" t="s">
        <v>190</v>
      </c>
      <c r="E1317" s="58" t="s">
        <v>511</v>
      </c>
      <c r="F1317" s="58" t="s">
        <v>191</v>
      </c>
      <c r="G1317" s="41" t="s">
        <v>2802</v>
      </c>
      <c r="H1317" s="42" t="s">
        <v>722</v>
      </c>
    </row>
    <row r="1318" spans="1:8" s="55" customFormat="1" x14ac:dyDescent="0.2">
      <c r="A1318" s="77">
        <v>1316</v>
      </c>
      <c r="B1318" s="58" t="s">
        <v>580</v>
      </c>
      <c r="C1318" s="58" t="s">
        <v>1789</v>
      </c>
      <c r="D1318" s="58" t="s">
        <v>190</v>
      </c>
      <c r="E1318" s="58" t="s">
        <v>511</v>
      </c>
      <c r="F1318" s="58" t="s">
        <v>191</v>
      </c>
      <c r="G1318" s="41" t="s">
        <v>2803</v>
      </c>
      <c r="H1318" s="42" t="s">
        <v>170</v>
      </c>
    </row>
    <row r="1319" spans="1:8" s="55" customFormat="1" x14ac:dyDescent="0.2">
      <c r="A1319" s="77">
        <v>1317</v>
      </c>
      <c r="B1319" s="58" t="s">
        <v>580</v>
      </c>
      <c r="C1319" s="58" t="s">
        <v>1789</v>
      </c>
      <c r="D1319" s="58" t="s">
        <v>190</v>
      </c>
      <c r="E1319" s="58" t="s">
        <v>511</v>
      </c>
      <c r="F1319" s="58" t="s">
        <v>191</v>
      </c>
      <c r="G1319" s="41" t="s">
        <v>2804</v>
      </c>
      <c r="H1319" s="42" t="s">
        <v>720</v>
      </c>
    </row>
    <row r="1320" spans="1:8" s="55" customFormat="1" x14ac:dyDescent="0.2">
      <c r="A1320" s="77">
        <v>1318</v>
      </c>
      <c r="B1320" s="58" t="s">
        <v>580</v>
      </c>
      <c r="C1320" s="58" t="s">
        <v>1789</v>
      </c>
      <c r="D1320" s="58" t="s">
        <v>190</v>
      </c>
      <c r="E1320" s="58" t="s">
        <v>511</v>
      </c>
      <c r="F1320" s="58" t="s">
        <v>191</v>
      </c>
      <c r="G1320" s="41" t="s">
        <v>2805</v>
      </c>
      <c r="H1320" s="42" t="s">
        <v>724</v>
      </c>
    </row>
    <row r="1321" spans="1:8" s="55" customFormat="1" x14ac:dyDescent="0.2">
      <c r="A1321" s="77">
        <v>1319</v>
      </c>
      <c r="B1321" s="58" t="s">
        <v>580</v>
      </c>
      <c r="C1321" s="58" t="s">
        <v>1789</v>
      </c>
      <c r="D1321" s="58" t="s">
        <v>516</v>
      </c>
      <c r="E1321" s="58" t="s">
        <v>518</v>
      </c>
      <c r="F1321" s="58" t="s">
        <v>1775</v>
      </c>
      <c r="G1321" s="41" t="s">
        <v>2806</v>
      </c>
      <c r="H1321" s="42" t="s">
        <v>725</v>
      </c>
    </row>
    <row r="1322" spans="1:8" s="55" customFormat="1" x14ac:dyDescent="0.2">
      <c r="A1322" s="77">
        <v>1320</v>
      </c>
      <c r="B1322" s="58" t="s">
        <v>580</v>
      </c>
      <c r="C1322" s="58" t="s">
        <v>1789</v>
      </c>
      <c r="D1322" s="58" t="s">
        <v>516</v>
      </c>
      <c r="E1322" s="58" t="s">
        <v>518</v>
      </c>
      <c r="F1322" s="58" t="s">
        <v>1775</v>
      </c>
      <c r="G1322" s="41" t="s">
        <v>2807</v>
      </c>
      <c r="H1322" s="42" t="s">
        <v>718</v>
      </c>
    </row>
    <row r="1323" spans="1:8" s="55" customFormat="1" x14ac:dyDescent="0.2">
      <c r="A1323" s="77">
        <v>1321</v>
      </c>
      <c r="B1323" s="58" t="s">
        <v>580</v>
      </c>
      <c r="C1323" s="58" t="s">
        <v>1789</v>
      </c>
      <c r="D1323" s="58" t="s">
        <v>516</v>
      </c>
      <c r="E1323" s="58" t="s">
        <v>518</v>
      </c>
      <c r="F1323" s="58" t="s">
        <v>1775</v>
      </c>
      <c r="G1323" s="41" t="s">
        <v>2808</v>
      </c>
      <c r="H1323" s="42" t="s">
        <v>722</v>
      </c>
    </row>
    <row r="1324" spans="1:8" s="55" customFormat="1" x14ac:dyDescent="0.2">
      <c r="A1324" s="77">
        <v>1322</v>
      </c>
      <c r="B1324" s="58" t="s">
        <v>580</v>
      </c>
      <c r="C1324" s="58" t="s">
        <v>1789</v>
      </c>
      <c r="D1324" s="58" t="s">
        <v>516</v>
      </c>
      <c r="E1324" s="58" t="s">
        <v>518</v>
      </c>
      <c r="F1324" s="58" t="s">
        <v>1775</v>
      </c>
      <c r="G1324" s="41" t="s">
        <v>1886</v>
      </c>
      <c r="H1324" s="42" t="s">
        <v>726</v>
      </c>
    </row>
    <row r="1325" spans="1:8" s="55" customFormat="1" x14ac:dyDescent="0.2">
      <c r="A1325" s="77">
        <v>1323</v>
      </c>
      <c r="B1325" s="58" t="s">
        <v>580</v>
      </c>
      <c r="C1325" s="58" t="s">
        <v>1789</v>
      </c>
      <c r="D1325" s="58" t="s">
        <v>516</v>
      </c>
      <c r="E1325" s="58" t="s">
        <v>518</v>
      </c>
      <c r="F1325" s="58" t="s">
        <v>1775</v>
      </c>
      <c r="G1325" s="41" t="s">
        <v>1887</v>
      </c>
      <c r="H1325" s="42" t="s">
        <v>720</v>
      </c>
    </row>
    <row r="1326" spans="1:8" s="55" customFormat="1" x14ac:dyDescent="0.2">
      <c r="A1326" s="77">
        <v>1324</v>
      </c>
      <c r="B1326" s="58" t="s">
        <v>580</v>
      </c>
      <c r="C1326" s="58" t="s">
        <v>1789</v>
      </c>
      <c r="D1326" s="58" t="s">
        <v>516</v>
      </c>
      <c r="E1326" s="58" t="s">
        <v>518</v>
      </c>
      <c r="F1326" s="58" t="s">
        <v>1775</v>
      </c>
      <c r="G1326" s="41" t="s">
        <v>2812</v>
      </c>
      <c r="H1326" s="42" t="s">
        <v>724</v>
      </c>
    </row>
    <row r="1327" spans="1:8" s="55" customFormat="1" x14ac:dyDescent="0.2">
      <c r="A1327" s="77">
        <v>1325</v>
      </c>
      <c r="B1327" s="58" t="s">
        <v>580</v>
      </c>
      <c r="C1327" s="58" t="s">
        <v>1789</v>
      </c>
      <c r="D1327" s="58" t="s">
        <v>516</v>
      </c>
      <c r="E1327" s="58" t="s">
        <v>511</v>
      </c>
      <c r="F1327" s="58" t="s">
        <v>1776</v>
      </c>
      <c r="G1327" s="41" t="s">
        <v>2813</v>
      </c>
      <c r="H1327" s="42" t="s">
        <v>727</v>
      </c>
    </row>
    <row r="1328" spans="1:8" s="55" customFormat="1" x14ac:dyDescent="0.2">
      <c r="A1328" s="77">
        <v>1326</v>
      </c>
      <c r="B1328" s="58" t="s">
        <v>580</v>
      </c>
      <c r="C1328" s="58" t="s">
        <v>1789</v>
      </c>
      <c r="D1328" s="58" t="s">
        <v>516</v>
      </c>
      <c r="E1328" s="58" t="s">
        <v>511</v>
      </c>
      <c r="F1328" s="58" t="s">
        <v>1776</v>
      </c>
      <c r="G1328" s="41" t="s">
        <v>2814</v>
      </c>
      <c r="H1328" s="42" t="s">
        <v>718</v>
      </c>
    </row>
    <row r="1329" spans="1:8" s="55" customFormat="1" x14ac:dyDescent="0.2">
      <c r="A1329" s="77">
        <v>1327</v>
      </c>
      <c r="B1329" s="58" t="s">
        <v>580</v>
      </c>
      <c r="C1329" s="58" t="s">
        <v>1789</v>
      </c>
      <c r="D1329" s="58" t="s">
        <v>516</v>
      </c>
      <c r="E1329" s="58" t="s">
        <v>511</v>
      </c>
      <c r="F1329" s="58" t="s">
        <v>1776</v>
      </c>
      <c r="G1329" s="41" t="s">
        <v>2815</v>
      </c>
      <c r="H1329" s="42" t="s">
        <v>722</v>
      </c>
    </row>
    <row r="1330" spans="1:8" s="55" customFormat="1" x14ac:dyDescent="0.2">
      <c r="A1330" s="77">
        <v>1328</v>
      </c>
      <c r="B1330" s="58" t="s">
        <v>580</v>
      </c>
      <c r="C1330" s="58" t="s">
        <v>1789</v>
      </c>
      <c r="D1330" s="58" t="s">
        <v>516</v>
      </c>
      <c r="E1330" s="58" t="s">
        <v>511</v>
      </c>
      <c r="F1330" s="58" t="s">
        <v>1776</v>
      </c>
      <c r="G1330" s="41" t="s">
        <v>2816</v>
      </c>
      <c r="H1330" s="42" t="s">
        <v>728</v>
      </c>
    </row>
    <row r="1331" spans="1:8" s="55" customFormat="1" x14ac:dyDescent="0.2">
      <c r="A1331" s="77">
        <v>1329</v>
      </c>
      <c r="B1331" s="58" t="s">
        <v>580</v>
      </c>
      <c r="C1331" s="58" t="s">
        <v>1789</v>
      </c>
      <c r="D1331" s="58" t="s">
        <v>516</v>
      </c>
      <c r="E1331" s="58" t="s">
        <v>511</v>
      </c>
      <c r="F1331" s="58" t="s">
        <v>1776</v>
      </c>
      <c r="G1331" s="41" t="s">
        <v>2817</v>
      </c>
      <c r="H1331" s="42" t="s">
        <v>720</v>
      </c>
    </row>
    <row r="1332" spans="1:8" s="55" customFormat="1" x14ac:dyDescent="0.2">
      <c r="A1332" s="77">
        <v>1330</v>
      </c>
      <c r="B1332" s="58" t="s">
        <v>580</v>
      </c>
      <c r="C1332" s="58" t="s">
        <v>1789</v>
      </c>
      <c r="D1332" s="58" t="s">
        <v>516</v>
      </c>
      <c r="E1332" s="58" t="s">
        <v>511</v>
      </c>
      <c r="F1332" s="58" t="s">
        <v>1776</v>
      </c>
      <c r="G1332" s="41" t="s">
        <v>2818</v>
      </c>
      <c r="H1332" s="42" t="s">
        <v>724</v>
      </c>
    </row>
    <row r="1333" spans="1:8" s="55" customFormat="1" x14ac:dyDescent="0.2">
      <c r="A1333" s="77">
        <v>1331</v>
      </c>
      <c r="B1333" s="58" t="s">
        <v>2309</v>
      </c>
      <c r="C1333" s="58" t="s">
        <v>194</v>
      </c>
      <c r="D1333" s="58" t="s">
        <v>512</v>
      </c>
      <c r="E1333" s="58" t="s">
        <v>511</v>
      </c>
      <c r="F1333" s="58" t="s">
        <v>1774</v>
      </c>
      <c r="G1333" s="57" t="s">
        <v>3444</v>
      </c>
      <c r="H1333" s="42" t="s">
        <v>223</v>
      </c>
    </row>
    <row r="1334" spans="1:8" s="55" customFormat="1" x14ac:dyDescent="0.2">
      <c r="A1334" s="77">
        <v>1332</v>
      </c>
      <c r="B1334" s="58" t="s">
        <v>2309</v>
      </c>
      <c r="C1334" s="58" t="s">
        <v>194</v>
      </c>
      <c r="D1334" s="58" t="s">
        <v>512</v>
      </c>
      <c r="E1334" s="58" t="s">
        <v>511</v>
      </c>
      <c r="F1334" s="58" t="s">
        <v>1774</v>
      </c>
      <c r="G1334" s="57" t="s">
        <v>3445</v>
      </c>
      <c r="H1334" s="42" t="s">
        <v>224</v>
      </c>
    </row>
    <row r="1335" spans="1:8" s="55" customFormat="1" x14ac:dyDescent="0.2">
      <c r="A1335" s="77">
        <v>1333</v>
      </c>
      <c r="B1335" s="58" t="s">
        <v>2309</v>
      </c>
      <c r="C1335" s="58" t="s">
        <v>194</v>
      </c>
      <c r="D1335" s="58" t="s">
        <v>512</v>
      </c>
      <c r="E1335" s="58" t="s">
        <v>511</v>
      </c>
      <c r="F1335" s="58" t="s">
        <v>1774</v>
      </c>
      <c r="G1335" s="57" t="s">
        <v>3446</v>
      </c>
      <c r="H1335" s="42" t="s">
        <v>225</v>
      </c>
    </row>
    <row r="1336" spans="1:8" s="55" customFormat="1" x14ac:dyDescent="0.2">
      <c r="A1336" s="77">
        <v>1334</v>
      </c>
      <c r="B1336" s="58" t="s">
        <v>2309</v>
      </c>
      <c r="C1336" s="58" t="s">
        <v>194</v>
      </c>
      <c r="D1336" s="58" t="s">
        <v>512</v>
      </c>
      <c r="E1336" s="58" t="s">
        <v>511</v>
      </c>
      <c r="F1336" s="58" t="s">
        <v>1774</v>
      </c>
      <c r="G1336" s="57" t="s">
        <v>3447</v>
      </c>
      <c r="H1336" s="42" t="s">
        <v>233</v>
      </c>
    </row>
    <row r="1337" spans="1:8" s="55" customFormat="1" x14ac:dyDescent="0.2">
      <c r="A1337" s="77">
        <v>1335</v>
      </c>
      <c r="B1337" s="58" t="s">
        <v>2309</v>
      </c>
      <c r="C1337" s="58" t="s">
        <v>194</v>
      </c>
      <c r="D1337" s="58" t="s">
        <v>512</v>
      </c>
      <c r="E1337" s="58" t="s">
        <v>511</v>
      </c>
      <c r="F1337" s="58" t="s">
        <v>1774</v>
      </c>
      <c r="G1337" s="57" t="s">
        <v>3448</v>
      </c>
      <c r="H1337" s="42" t="s">
        <v>234</v>
      </c>
    </row>
    <row r="1338" spans="1:8" s="55" customFormat="1" x14ac:dyDescent="0.2">
      <c r="A1338" s="77">
        <v>1336</v>
      </c>
      <c r="B1338" s="58" t="s">
        <v>2309</v>
      </c>
      <c r="C1338" s="58" t="s">
        <v>194</v>
      </c>
      <c r="D1338" s="58" t="s">
        <v>512</v>
      </c>
      <c r="E1338" s="58" t="s">
        <v>511</v>
      </c>
      <c r="F1338" s="58" t="s">
        <v>1774</v>
      </c>
      <c r="G1338" s="57" t="s">
        <v>3449</v>
      </c>
      <c r="H1338" s="42" t="s">
        <v>235</v>
      </c>
    </row>
    <row r="1339" spans="1:8" s="55" customFormat="1" x14ac:dyDescent="0.2">
      <c r="A1339" s="77">
        <v>1337</v>
      </c>
      <c r="B1339" s="58" t="s">
        <v>2309</v>
      </c>
      <c r="C1339" s="58" t="s">
        <v>194</v>
      </c>
      <c r="D1339" s="58" t="s">
        <v>512</v>
      </c>
      <c r="E1339" s="58" t="s">
        <v>511</v>
      </c>
      <c r="F1339" s="58" t="s">
        <v>1774</v>
      </c>
      <c r="G1339" s="57" t="s">
        <v>3450</v>
      </c>
      <c r="H1339" s="42" t="s">
        <v>236</v>
      </c>
    </row>
    <row r="1340" spans="1:8" s="55" customFormat="1" x14ac:dyDescent="0.2">
      <c r="A1340" s="77">
        <v>1338</v>
      </c>
      <c r="B1340" s="58" t="s">
        <v>2309</v>
      </c>
      <c r="C1340" s="58" t="s">
        <v>194</v>
      </c>
      <c r="D1340" s="58" t="s">
        <v>512</v>
      </c>
      <c r="E1340" s="58" t="s">
        <v>511</v>
      </c>
      <c r="F1340" s="58" t="s">
        <v>1774</v>
      </c>
      <c r="G1340" s="57" t="s">
        <v>3451</v>
      </c>
      <c r="H1340" s="42" t="s">
        <v>237</v>
      </c>
    </row>
    <row r="1341" spans="1:8" s="55" customFormat="1" x14ac:dyDescent="0.2">
      <c r="A1341" s="77">
        <v>1339</v>
      </c>
      <c r="B1341" s="58" t="s">
        <v>2309</v>
      </c>
      <c r="C1341" s="58" t="s">
        <v>194</v>
      </c>
      <c r="D1341" s="58" t="s">
        <v>512</v>
      </c>
      <c r="E1341" s="58" t="s">
        <v>511</v>
      </c>
      <c r="F1341" s="58" t="s">
        <v>1774</v>
      </c>
      <c r="G1341" s="57" t="s">
        <v>3452</v>
      </c>
      <c r="H1341" s="42" t="s">
        <v>606</v>
      </c>
    </row>
    <row r="1342" spans="1:8" s="55" customFormat="1" x14ac:dyDescent="0.2">
      <c r="A1342" s="77">
        <v>1340</v>
      </c>
      <c r="B1342" s="58" t="s">
        <v>2309</v>
      </c>
      <c r="C1342" s="58" t="s">
        <v>194</v>
      </c>
      <c r="D1342" s="58" t="s">
        <v>512</v>
      </c>
      <c r="E1342" s="58" t="s">
        <v>511</v>
      </c>
      <c r="F1342" s="58" t="s">
        <v>1774</v>
      </c>
      <c r="G1342" s="57" t="s">
        <v>3453</v>
      </c>
      <c r="H1342" s="42" t="s">
        <v>607</v>
      </c>
    </row>
    <row r="1343" spans="1:8" s="55" customFormat="1" x14ac:dyDescent="0.2">
      <c r="A1343" s="77">
        <v>1341</v>
      </c>
      <c r="B1343" s="58" t="s">
        <v>2309</v>
      </c>
      <c r="C1343" s="58" t="s">
        <v>194</v>
      </c>
      <c r="D1343" s="58" t="s">
        <v>512</v>
      </c>
      <c r="E1343" s="58" t="s">
        <v>511</v>
      </c>
      <c r="F1343" s="58" t="s">
        <v>1774</v>
      </c>
      <c r="G1343" s="57" t="s">
        <v>3454</v>
      </c>
      <c r="H1343" s="42" t="s">
        <v>226</v>
      </c>
    </row>
    <row r="1344" spans="1:8" s="55" customFormat="1" x14ac:dyDescent="0.2">
      <c r="A1344" s="77">
        <v>1342</v>
      </c>
      <c r="B1344" s="58" t="s">
        <v>2309</v>
      </c>
      <c r="C1344" s="58" t="s">
        <v>194</v>
      </c>
      <c r="D1344" s="58" t="s">
        <v>512</v>
      </c>
      <c r="E1344" s="58" t="s">
        <v>511</v>
      </c>
      <c r="F1344" s="58" t="s">
        <v>1774</v>
      </c>
      <c r="G1344" s="57" t="s">
        <v>3455</v>
      </c>
      <c r="H1344" s="42" t="s">
        <v>231</v>
      </c>
    </row>
    <row r="1345" spans="1:8" s="55" customFormat="1" x14ac:dyDescent="0.2">
      <c r="A1345" s="77">
        <v>1343</v>
      </c>
      <c r="B1345" s="58" t="s">
        <v>2309</v>
      </c>
      <c r="C1345" s="58" t="s">
        <v>194</v>
      </c>
      <c r="D1345" s="58" t="s">
        <v>512</v>
      </c>
      <c r="E1345" s="58" t="s">
        <v>511</v>
      </c>
      <c r="F1345" s="58" t="s">
        <v>1774</v>
      </c>
      <c r="G1345" s="57" t="s">
        <v>3456</v>
      </c>
      <c r="H1345" s="42" t="s">
        <v>232</v>
      </c>
    </row>
    <row r="1346" spans="1:8" s="55" customFormat="1" x14ac:dyDescent="0.2">
      <c r="A1346" s="77">
        <v>1344</v>
      </c>
      <c r="B1346" s="58" t="s">
        <v>2309</v>
      </c>
      <c r="C1346" s="58" t="s">
        <v>194</v>
      </c>
      <c r="D1346" s="58" t="s">
        <v>512</v>
      </c>
      <c r="E1346" s="58" t="s">
        <v>511</v>
      </c>
      <c r="F1346" s="58" t="s">
        <v>1774</v>
      </c>
      <c r="G1346" s="57" t="s">
        <v>3457</v>
      </c>
      <c r="H1346" s="42" t="s">
        <v>721</v>
      </c>
    </row>
    <row r="1347" spans="1:8" s="55" customFormat="1" x14ac:dyDescent="0.2">
      <c r="A1347" s="77">
        <v>1345</v>
      </c>
      <c r="B1347" s="58" t="s">
        <v>2309</v>
      </c>
      <c r="C1347" s="58" t="s">
        <v>194</v>
      </c>
      <c r="D1347" s="58" t="s">
        <v>512</v>
      </c>
      <c r="E1347" s="58" t="s">
        <v>511</v>
      </c>
      <c r="F1347" s="58" t="s">
        <v>1774</v>
      </c>
      <c r="G1347" s="57" t="s">
        <v>3458</v>
      </c>
      <c r="H1347" s="42" t="s">
        <v>718</v>
      </c>
    </row>
    <row r="1348" spans="1:8" s="55" customFormat="1" x14ac:dyDescent="0.2">
      <c r="A1348" s="77">
        <v>1346</v>
      </c>
      <c r="B1348" s="58" t="s">
        <v>2309</v>
      </c>
      <c r="C1348" s="58" t="s">
        <v>194</v>
      </c>
      <c r="D1348" s="58" t="s">
        <v>512</v>
      </c>
      <c r="E1348" s="58" t="s">
        <v>511</v>
      </c>
      <c r="F1348" s="58" t="s">
        <v>1774</v>
      </c>
      <c r="G1348" s="57" t="s">
        <v>3459</v>
      </c>
      <c r="H1348" s="42" t="s">
        <v>722</v>
      </c>
    </row>
    <row r="1349" spans="1:8" s="55" customFormat="1" x14ac:dyDescent="0.2">
      <c r="A1349" s="77">
        <v>1347</v>
      </c>
      <c r="B1349" s="58" t="s">
        <v>2309</v>
      </c>
      <c r="C1349" s="58" t="s">
        <v>194</v>
      </c>
      <c r="D1349" s="58" t="s">
        <v>512</v>
      </c>
      <c r="E1349" s="58" t="s">
        <v>511</v>
      </c>
      <c r="F1349" s="58" t="s">
        <v>1774</v>
      </c>
      <c r="G1349" s="57" t="s">
        <v>3460</v>
      </c>
      <c r="H1349" s="42" t="s">
        <v>723</v>
      </c>
    </row>
    <row r="1350" spans="1:8" s="55" customFormat="1" x14ac:dyDescent="0.2">
      <c r="A1350" s="77">
        <v>1348</v>
      </c>
      <c r="B1350" s="58" t="s">
        <v>2309</v>
      </c>
      <c r="C1350" s="58" t="s">
        <v>194</v>
      </c>
      <c r="D1350" s="58" t="s">
        <v>512</v>
      </c>
      <c r="E1350" s="58" t="s">
        <v>511</v>
      </c>
      <c r="F1350" s="58" t="s">
        <v>1774</v>
      </c>
      <c r="G1350" s="57" t="s">
        <v>3233</v>
      </c>
      <c r="H1350" s="42" t="s">
        <v>720</v>
      </c>
    </row>
    <row r="1351" spans="1:8" s="55" customFormat="1" x14ac:dyDescent="0.2">
      <c r="A1351" s="77">
        <v>1349</v>
      </c>
      <c r="B1351" s="58" t="s">
        <v>2309</v>
      </c>
      <c r="C1351" s="58" t="s">
        <v>194</v>
      </c>
      <c r="D1351" s="58" t="s">
        <v>512</v>
      </c>
      <c r="E1351" s="58" t="s">
        <v>511</v>
      </c>
      <c r="F1351" s="58" t="s">
        <v>1774</v>
      </c>
      <c r="G1351" s="57" t="s">
        <v>3234</v>
      </c>
      <c r="H1351" s="42" t="s">
        <v>724</v>
      </c>
    </row>
    <row r="1352" spans="1:8" s="55" customFormat="1" x14ac:dyDescent="0.2">
      <c r="A1352" s="77">
        <v>1350</v>
      </c>
      <c r="B1352" s="58" t="s">
        <v>2309</v>
      </c>
      <c r="C1352" s="58" t="s">
        <v>194</v>
      </c>
      <c r="D1352" s="58" t="s">
        <v>516</v>
      </c>
      <c r="E1352" s="58" t="s">
        <v>511</v>
      </c>
      <c r="F1352" s="58" t="s">
        <v>1776</v>
      </c>
      <c r="G1352" s="57" t="s">
        <v>3235</v>
      </c>
      <c r="H1352" s="42" t="s">
        <v>223</v>
      </c>
    </row>
    <row r="1353" spans="1:8" s="55" customFormat="1" x14ac:dyDescent="0.2">
      <c r="A1353" s="77">
        <v>1351</v>
      </c>
      <c r="B1353" s="58" t="s">
        <v>2309</v>
      </c>
      <c r="C1353" s="58" t="s">
        <v>194</v>
      </c>
      <c r="D1353" s="58" t="s">
        <v>516</v>
      </c>
      <c r="E1353" s="58" t="s">
        <v>511</v>
      </c>
      <c r="F1353" s="58" t="s">
        <v>1776</v>
      </c>
      <c r="G1353" s="57" t="s">
        <v>3236</v>
      </c>
      <c r="H1353" s="42" t="s">
        <v>224</v>
      </c>
    </row>
    <row r="1354" spans="1:8" s="55" customFormat="1" x14ac:dyDescent="0.2">
      <c r="A1354" s="77">
        <v>1352</v>
      </c>
      <c r="B1354" s="58" t="s">
        <v>2309</v>
      </c>
      <c r="C1354" s="58" t="s">
        <v>194</v>
      </c>
      <c r="D1354" s="58" t="s">
        <v>516</v>
      </c>
      <c r="E1354" s="58" t="s">
        <v>511</v>
      </c>
      <c r="F1354" s="58" t="s">
        <v>1776</v>
      </c>
      <c r="G1354" s="57" t="s">
        <v>3237</v>
      </c>
      <c r="H1354" s="42" t="s">
        <v>225</v>
      </c>
    </row>
    <row r="1355" spans="1:8" s="55" customFormat="1" x14ac:dyDescent="0.2">
      <c r="A1355" s="77">
        <v>1353</v>
      </c>
      <c r="B1355" s="58" t="s">
        <v>2309</v>
      </c>
      <c r="C1355" s="58" t="s">
        <v>194</v>
      </c>
      <c r="D1355" s="58" t="s">
        <v>516</v>
      </c>
      <c r="E1355" s="58" t="s">
        <v>511</v>
      </c>
      <c r="F1355" s="58" t="s">
        <v>1776</v>
      </c>
      <c r="G1355" s="57" t="s">
        <v>3238</v>
      </c>
      <c r="H1355" s="42" t="s">
        <v>233</v>
      </c>
    </row>
    <row r="1356" spans="1:8" s="55" customFormat="1" x14ac:dyDescent="0.2">
      <c r="A1356" s="77">
        <v>1354</v>
      </c>
      <c r="B1356" s="58" t="s">
        <v>2309</v>
      </c>
      <c r="C1356" s="58" t="s">
        <v>194</v>
      </c>
      <c r="D1356" s="58" t="s">
        <v>516</v>
      </c>
      <c r="E1356" s="58" t="s">
        <v>511</v>
      </c>
      <c r="F1356" s="58" t="s">
        <v>1776</v>
      </c>
      <c r="G1356" s="57" t="s">
        <v>3239</v>
      </c>
      <c r="H1356" s="42" t="s">
        <v>234</v>
      </c>
    </row>
    <row r="1357" spans="1:8" s="55" customFormat="1" x14ac:dyDescent="0.2">
      <c r="A1357" s="77">
        <v>1355</v>
      </c>
      <c r="B1357" s="58" t="s">
        <v>2309</v>
      </c>
      <c r="C1357" s="58" t="s">
        <v>194</v>
      </c>
      <c r="D1357" s="58" t="s">
        <v>516</v>
      </c>
      <c r="E1357" s="58" t="s">
        <v>511</v>
      </c>
      <c r="F1357" s="58" t="s">
        <v>1776</v>
      </c>
      <c r="G1357" s="57" t="s">
        <v>3240</v>
      </c>
      <c r="H1357" s="42" t="s">
        <v>235</v>
      </c>
    </row>
    <row r="1358" spans="1:8" s="55" customFormat="1" x14ac:dyDescent="0.2">
      <c r="A1358" s="77">
        <v>1356</v>
      </c>
      <c r="B1358" s="58" t="s">
        <v>2309</v>
      </c>
      <c r="C1358" s="58" t="s">
        <v>194</v>
      </c>
      <c r="D1358" s="58" t="s">
        <v>516</v>
      </c>
      <c r="E1358" s="58" t="s">
        <v>511</v>
      </c>
      <c r="F1358" s="58" t="s">
        <v>1776</v>
      </c>
      <c r="G1358" s="57" t="s">
        <v>3241</v>
      </c>
      <c r="H1358" s="42" t="s">
        <v>236</v>
      </c>
    </row>
    <row r="1359" spans="1:8" s="55" customFormat="1" x14ac:dyDescent="0.2">
      <c r="A1359" s="77">
        <v>1357</v>
      </c>
      <c r="B1359" s="58" t="s">
        <v>2309</v>
      </c>
      <c r="C1359" s="58" t="s">
        <v>194</v>
      </c>
      <c r="D1359" s="58" t="s">
        <v>516</v>
      </c>
      <c r="E1359" s="58" t="s">
        <v>511</v>
      </c>
      <c r="F1359" s="58" t="s">
        <v>1776</v>
      </c>
      <c r="G1359" s="57" t="s">
        <v>3242</v>
      </c>
      <c r="H1359" s="42" t="s">
        <v>237</v>
      </c>
    </row>
    <row r="1360" spans="1:8" s="55" customFormat="1" x14ac:dyDescent="0.2">
      <c r="A1360" s="77">
        <v>1358</v>
      </c>
      <c r="B1360" s="58" t="s">
        <v>2309</v>
      </c>
      <c r="C1360" s="58" t="s">
        <v>194</v>
      </c>
      <c r="D1360" s="58" t="s">
        <v>516</v>
      </c>
      <c r="E1360" s="58" t="s">
        <v>511</v>
      </c>
      <c r="F1360" s="58" t="s">
        <v>1776</v>
      </c>
      <c r="G1360" s="57" t="s">
        <v>3243</v>
      </c>
      <c r="H1360" s="42" t="s">
        <v>606</v>
      </c>
    </row>
    <row r="1361" spans="1:8" s="55" customFormat="1" x14ac:dyDescent="0.2">
      <c r="A1361" s="77">
        <v>1359</v>
      </c>
      <c r="B1361" s="58" t="s">
        <v>2309</v>
      </c>
      <c r="C1361" s="58" t="s">
        <v>194</v>
      </c>
      <c r="D1361" s="58" t="s">
        <v>516</v>
      </c>
      <c r="E1361" s="58" t="s">
        <v>511</v>
      </c>
      <c r="F1361" s="58" t="s">
        <v>1776</v>
      </c>
      <c r="G1361" s="57" t="s">
        <v>3244</v>
      </c>
      <c r="H1361" s="42" t="s">
        <v>607</v>
      </c>
    </row>
    <row r="1362" spans="1:8" s="55" customFormat="1" x14ac:dyDescent="0.2">
      <c r="A1362" s="77">
        <v>1360</v>
      </c>
      <c r="B1362" s="58" t="s">
        <v>2309</v>
      </c>
      <c r="C1362" s="58" t="s">
        <v>194</v>
      </c>
      <c r="D1362" s="58" t="s">
        <v>516</v>
      </c>
      <c r="E1362" s="58" t="s">
        <v>511</v>
      </c>
      <c r="F1362" s="58" t="s">
        <v>1776</v>
      </c>
      <c r="G1362" s="57" t="s">
        <v>3245</v>
      </c>
      <c r="H1362" s="42" t="s">
        <v>226</v>
      </c>
    </row>
    <row r="1363" spans="1:8" s="55" customFormat="1" x14ac:dyDescent="0.2">
      <c r="A1363" s="77">
        <v>1361</v>
      </c>
      <c r="B1363" s="58" t="s">
        <v>2309</v>
      </c>
      <c r="C1363" s="58" t="s">
        <v>194</v>
      </c>
      <c r="D1363" s="58" t="s">
        <v>516</v>
      </c>
      <c r="E1363" s="58" t="s">
        <v>511</v>
      </c>
      <c r="F1363" s="58" t="s">
        <v>1776</v>
      </c>
      <c r="G1363" s="57" t="s">
        <v>3246</v>
      </c>
      <c r="H1363" s="42" t="s">
        <v>231</v>
      </c>
    </row>
    <row r="1364" spans="1:8" s="55" customFormat="1" x14ac:dyDescent="0.2">
      <c r="A1364" s="77">
        <v>1362</v>
      </c>
      <c r="B1364" s="58" t="s">
        <v>2309</v>
      </c>
      <c r="C1364" s="58" t="s">
        <v>194</v>
      </c>
      <c r="D1364" s="58" t="s">
        <v>516</v>
      </c>
      <c r="E1364" s="58" t="s">
        <v>511</v>
      </c>
      <c r="F1364" s="58" t="s">
        <v>1776</v>
      </c>
      <c r="G1364" s="57" t="s">
        <v>3247</v>
      </c>
      <c r="H1364" s="42" t="s">
        <v>232</v>
      </c>
    </row>
    <row r="1365" spans="1:8" s="55" customFormat="1" x14ac:dyDescent="0.2">
      <c r="A1365" s="77">
        <v>1363</v>
      </c>
      <c r="B1365" s="58" t="s">
        <v>2309</v>
      </c>
      <c r="C1365" s="58" t="s">
        <v>194</v>
      </c>
      <c r="D1365" s="58" t="s">
        <v>516</v>
      </c>
      <c r="E1365" s="58" t="s">
        <v>511</v>
      </c>
      <c r="F1365" s="58" t="s">
        <v>1776</v>
      </c>
      <c r="G1365" s="57" t="s">
        <v>3677</v>
      </c>
      <c r="H1365" s="42" t="s">
        <v>727</v>
      </c>
    </row>
    <row r="1366" spans="1:8" s="55" customFormat="1" x14ac:dyDescent="0.2">
      <c r="A1366" s="77">
        <v>1364</v>
      </c>
      <c r="B1366" s="58" t="s">
        <v>2309</v>
      </c>
      <c r="C1366" s="58" t="s">
        <v>194</v>
      </c>
      <c r="D1366" s="58" t="s">
        <v>516</v>
      </c>
      <c r="E1366" s="58" t="s">
        <v>511</v>
      </c>
      <c r="F1366" s="58" t="s">
        <v>1776</v>
      </c>
      <c r="G1366" s="57" t="s">
        <v>3678</v>
      </c>
      <c r="H1366" s="42" t="s">
        <v>718</v>
      </c>
    </row>
    <row r="1367" spans="1:8" s="55" customFormat="1" x14ac:dyDescent="0.2">
      <c r="A1367" s="77">
        <v>1365</v>
      </c>
      <c r="B1367" s="58" t="s">
        <v>2309</v>
      </c>
      <c r="C1367" s="58" t="s">
        <v>194</v>
      </c>
      <c r="D1367" s="58" t="s">
        <v>516</v>
      </c>
      <c r="E1367" s="58" t="s">
        <v>511</v>
      </c>
      <c r="F1367" s="58" t="s">
        <v>1776</v>
      </c>
      <c r="G1367" s="57" t="s">
        <v>3679</v>
      </c>
      <c r="H1367" s="42" t="s">
        <v>722</v>
      </c>
    </row>
    <row r="1368" spans="1:8" s="55" customFormat="1" x14ac:dyDescent="0.2">
      <c r="A1368" s="77">
        <v>1366</v>
      </c>
      <c r="B1368" s="58" t="s">
        <v>2309</v>
      </c>
      <c r="C1368" s="58" t="s">
        <v>194</v>
      </c>
      <c r="D1368" s="58" t="s">
        <v>516</v>
      </c>
      <c r="E1368" s="58" t="s">
        <v>511</v>
      </c>
      <c r="F1368" s="58" t="s">
        <v>1776</v>
      </c>
      <c r="G1368" s="57" t="s">
        <v>3680</v>
      </c>
      <c r="H1368" s="42" t="s">
        <v>728</v>
      </c>
    </row>
    <row r="1369" spans="1:8" s="55" customFormat="1" x14ac:dyDescent="0.2">
      <c r="A1369" s="77">
        <v>1367</v>
      </c>
      <c r="B1369" s="58" t="s">
        <v>2309</v>
      </c>
      <c r="C1369" s="58" t="s">
        <v>194</v>
      </c>
      <c r="D1369" s="58" t="s">
        <v>516</v>
      </c>
      <c r="E1369" s="58" t="s">
        <v>511</v>
      </c>
      <c r="F1369" s="58" t="s">
        <v>1776</v>
      </c>
      <c r="G1369" s="57" t="s">
        <v>3681</v>
      </c>
      <c r="H1369" s="42" t="s">
        <v>720</v>
      </c>
    </row>
    <row r="1370" spans="1:8" s="55" customFormat="1" x14ac:dyDescent="0.2">
      <c r="A1370" s="77">
        <v>1368</v>
      </c>
      <c r="B1370" s="58" t="s">
        <v>2309</v>
      </c>
      <c r="C1370" s="58" t="s">
        <v>194</v>
      </c>
      <c r="D1370" s="58" t="s">
        <v>516</v>
      </c>
      <c r="E1370" s="58" t="s">
        <v>511</v>
      </c>
      <c r="F1370" s="58" t="s">
        <v>1776</v>
      </c>
      <c r="G1370" s="57" t="s">
        <v>3682</v>
      </c>
      <c r="H1370" s="42" t="s">
        <v>724</v>
      </c>
    </row>
    <row r="1371" spans="1:8" s="55" customFormat="1" x14ac:dyDescent="0.2">
      <c r="A1371" s="77">
        <v>1369</v>
      </c>
      <c r="B1371" s="58" t="s">
        <v>3463</v>
      </c>
      <c r="C1371" s="58" t="s">
        <v>1790</v>
      </c>
      <c r="D1371" s="58" t="s">
        <v>512</v>
      </c>
      <c r="E1371" s="58" t="s">
        <v>518</v>
      </c>
      <c r="F1371" s="58" t="s">
        <v>1773</v>
      </c>
      <c r="G1371" s="57" t="s">
        <v>3018</v>
      </c>
      <c r="H1371" s="42" t="s">
        <v>717</v>
      </c>
    </row>
    <row r="1372" spans="1:8" s="55" customFormat="1" x14ac:dyDescent="0.2">
      <c r="A1372" s="77">
        <v>1370</v>
      </c>
      <c r="B1372" s="58" t="s">
        <v>3463</v>
      </c>
      <c r="C1372" s="58" t="s">
        <v>1790</v>
      </c>
      <c r="D1372" s="58" t="s">
        <v>512</v>
      </c>
      <c r="E1372" s="58" t="s">
        <v>518</v>
      </c>
      <c r="F1372" s="58" t="s">
        <v>1773</v>
      </c>
      <c r="G1372" s="57" t="s">
        <v>3019</v>
      </c>
      <c r="H1372" s="42" t="s">
        <v>718</v>
      </c>
    </row>
    <row r="1373" spans="1:8" s="55" customFormat="1" x14ac:dyDescent="0.2">
      <c r="A1373" s="77">
        <v>1371</v>
      </c>
      <c r="B1373" s="58" t="s">
        <v>3463</v>
      </c>
      <c r="C1373" s="58" t="s">
        <v>1790</v>
      </c>
      <c r="D1373" s="58" t="s">
        <v>512</v>
      </c>
      <c r="E1373" s="58" t="s">
        <v>518</v>
      </c>
      <c r="F1373" s="58" t="s">
        <v>1773</v>
      </c>
      <c r="G1373" s="57" t="s">
        <v>3020</v>
      </c>
      <c r="H1373" s="42" t="s">
        <v>722</v>
      </c>
    </row>
    <row r="1374" spans="1:8" s="55" customFormat="1" x14ac:dyDescent="0.2">
      <c r="A1374" s="77">
        <v>1372</v>
      </c>
      <c r="B1374" s="58" t="s">
        <v>3463</v>
      </c>
      <c r="C1374" s="58" t="s">
        <v>1790</v>
      </c>
      <c r="D1374" s="58" t="s">
        <v>512</v>
      </c>
      <c r="E1374" s="58" t="s">
        <v>518</v>
      </c>
      <c r="F1374" s="58" t="s">
        <v>1773</v>
      </c>
      <c r="G1374" s="57" t="s">
        <v>3021</v>
      </c>
      <c r="H1374" s="42" t="s">
        <v>719</v>
      </c>
    </row>
    <row r="1375" spans="1:8" s="55" customFormat="1" x14ac:dyDescent="0.2">
      <c r="A1375" s="77">
        <v>1373</v>
      </c>
      <c r="B1375" s="58" t="s">
        <v>3463</v>
      </c>
      <c r="C1375" s="58" t="s">
        <v>1790</v>
      </c>
      <c r="D1375" s="58" t="s">
        <v>512</v>
      </c>
      <c r="E1375" s="58" t="s">
        <v>518</v>
      </c>
      <c r="F1375" s="58" t="s">
        <v>1773</v>
      </c>
      <c r="G1375" s="57" t="s">
        <v>3022</v>
      </c>
      <c r="H1375" s="42" t="s">
        <v>720</v>
      </c>
    </row>
    <row r="1376" spans="1:8" s="55" customFormat="1" x14ac:dyDescent="0.2">
      <c r="A1376" s="77">
        <v>1374</v>
      </c>
      <c r="B1376" s="58" t="s">
        <v>3463</v>
      </c>
      <c r="C1376" s="58" t="s">
        <v>1790</v>
      </c>
      <c r="D1376" s="58" t="s">
        <v>512</v>
      </c>
      <c r="E1376" s="58" t="s">
        <v>518</v>
      </c>
      <c r="F1376" s="58" t="s">
        <v>1773</v>
      </c>
      <c r="G1376" s="57" t="s">
        <v>3023</v>
      </c>
      <c r="H1376" s="42" t="s">
        <v>724</v>
      </c>
    </row>
    <row r="1377" spans="1:8" s="55" customFormat="1" x14ac:dyDescent="0.2">
      <c r="A1377" s="77">
        <v>1375</v>
      </c>
      <c r="B1377" s="58" t="s">
        <v>3463</v>
      </c>
      <c r="C1377" s="58" t="s">
        <v>1790</v>
      </c>
      <c r="D1377" s="58" t="s">
        <v>512</v>
      </c>
      <c r="E1377" s="58" t="s">
        <v>511</v>
      </c>
      <c r="F1377" s="58" t="s">
        <v>1774</v>
      </c>
      <c r="G1377" s="57" t="s">
        <v>3024</v>
      </c>
      <c r="H1377" s="42" t="s">
        <v>721</v>
      </c>
    </row>
    <row r="1378" spans="1:8" s="55" customFormat="1" x14ac:dyDescent="0.2">
      <c r="A1378" s="77">
        <v>1376</v>
      </c>
      <c r="B1378" s="58" t="s">
        <v>3463</v>
      </c>
      <c r="C1378" s="58" t="s">
        <v>1790</v>
      </c>
      <c r="D1378" s="58" t="s">
        <v>512</v>
      </c>
      <c r="E1378" s="58" t="s">
        <v>511</v>
      </c>
      <c r="F1378" s="58" t="s">
        <v>1774</v>
      </c>
      <c r="G1378" s="57" t="s">
        <v>3025</v>
      </c>
      <c r="H1378" s="42" t="s">
        <v>718</v>
      </c>
    </row>
    <row r="1379" spans="1:8" s="55" customFormat="1" x14ac:dyDescent="0.2">
      <c r="A1379" s="77">
        <v>1377</v>
      </c>
      <c r="B1379" s="58" t="s">
        <v>3463</v>
      </c>
      <c r="C1379" s="58" t="s">
        <v>1790</v>
      </c>
      <c r="D1379" s="58" t="s">
        <v>512</v>
      </c>
      <c r="E1379" s="58" t="s">
        <v>511</v>
      </c>
      <c r="F1379" s="58" t="s">
        <v>1774</v>
      </c>
      <c r="G1379" s="57" t="s">
        <v>3026</v>
      </c>
      <c r="H1379" s="42" t="s">
        <v>722</v>
      </c>
    </row>
    <row r="1380" spans="1:8" s="55" customFormat="1" x14ac:dyDescent="0.2">
      <c r="A1380" s="77">
        <v>1378</v>
      </c>
      <c r="B1380" s="58" t="s">
        <v>3463</v>
      </c>
      <c r="C1380" s="58" t="s">
        <v>1790</v>
      </c>
      <c r="D1380" s="58" t="s">
        <v>512</v>
      </c>
      <c r="E1380" s="58" t="s">
        <v>511</v>
      </c>
      <c r="F1380" s="58" t="s">
        <v>1774</v>
      </c>
      <c r="G1380" s="57" t="s">
        <v>3027</v>
      </c>
      <c r="H1380" s="42" t="s">
        <v>723</v>
      </c>
    </row>
    <row r="1381" spans="1:8" s="55" customFormat="1" x14ac:dyDescent="0.2">
      <c r="A1381" s="77">
        <v>1379</v>
      </c>
      <c r="B1381" s="58" t="s">
        <v>3463</v>
      </c>
      <c r="C1381" s="58" t="s">
        <v>1790</v>
      </c>
      <c r="D1381" s="58" t="s">
        <v>512</v>
      </c>
      <c r="E1381" s="58" t="s">
        <v>511</v>
      </c>
      <c r="F1381" s="58" t="s">
        <v>1774</v>
      </c>
      <c r="G1381" s="57" t="s">
        <v>3028</v>
      </c>
      <c r="H1381" s="42" t="s">
        <v>720</v>
      </c>
    </row>
    <row r="1382" spans="1:8" s="55" customFormat="1" x14ac:dyDescent="0.2">
      <c r="A1382" s="77">
        <v>1380</v>
      </c>
      <c r="B1382" s="58" t="s">
        <v>3463</v>
      </c>
      <c r="C1382" s="58" t="s">
        <v>1790</v>
      </c>
      <c r="D1382" s="58" t="s">
        <v>512</v>
      </c>
      <c r="E1382" s="58" t="s">
        <v>511</v>
      </c>
      <c r="F1382" s="58" t="s">
        <v>1774</v>
      </c>
      <c r="G1382" s="57" t="s">
        <v>3029</v>
      </c>
      <c r="H1382" s="42" t="s">
        <v>724</v>
      </c>
    </row>
    <row r="1383" spans="1:8" s="55" customFormat="1" x14ac:dyDescent="0.2">
      <c r="A1383" s="77">
        <v>1381</v>
      </c>
      <c r="B1383" s="58" t="s">
        <v>3463</v>
      </c>
      <c r="C1383" s="58" t="s">
        <v>1790</v>
      </c>
      <c r="D1383" s="58" t="s">
        <v>190</v>
      </c>
      <c r="E1383" s="58" t="s">
        <v>518</v>
      </c>
      <c r="F1383" s="58" t="s">
        <v>189</v>
      </c>
      <c r="G1383" s="57" t="s">
        <v>3030</v>
      </c>
      <c r="H1383" s="42" t="s">
        <v>167</v>
      </c>
    </row>
    <row r="1384" spans="1:8" s="55" customFormat="1" x14ac:dyDescent="0.2">
      <c r="A1384" s="77">
        <v>1382</v>
      </c>
      <c r="B1384" s="58" t="s">
        <v>3463</v>
      </c>
      <c r="C1384" s="58" t="s">
        <v>1790</v>
      </c>
      <c r="D1384" s="58" t="s">
        <v>190</v>
      </c>
      <c r="E1384" s="58" t="s">
        <v>518</v>
      </c>
      <c r="F1384" s="58" t="s">
        <v>189</v>
      </c>
      <c r="G1384" s="57" t="s">
        <v>3031</v>
      </c>
      <c r="H1384" s="42" t="s">
        <v>718</v>
      </c>
    </row>
    <row r="1385" spans="1:8" s="55" customFormat="1" x14ac:dyDescent="0.2">
      <c r="A1385" s="77">
        <v>1383</v>
      </c>
      <c r="B1385" s="58" t="s">
        <v>3463</v>
      </c>
      <c r="C1385" s="58" t="s">
        <v>1790</v>
      </c>
      <c r="D1385" s="58" t="s">
        <v>190</v>
      </c>
      <c r="E1385" s="58" t="s">
        <v>518</v>
      </c>
      <c r="F1385" s="58" t="s">
        <v>189</v>
      </c>
      <c r="G1385" s="57" t="s">
        <v>3032</v>
      </c>
      <c r="H1385" s="42" t="s">
        <v>722</v>
      </c>
    </row>
    <row r="1386" spans="1:8" s="55" customFormat="1" x14ac:dyDescent="0.2">
      <c r="A1386" s="77">
        <v>1384</v>
      </c>
      <c r="B1386" s="58" t="s">
        <v>3463</v>
      </c>
      <c r="C1386" s="58" t="s">
        <v>1790</v>
      </c>
      <c r="D1386" s="58" t="s">
        <v>190</v>
      </c>
      <c r="E1386" s="58" t="s">
        <v>518</v>
      </c>
      <c r="F1386" s="58" t="s">
        <v>189</v>
      </c>
      <c r="G1386" s="57" t="s">
        <v>3033</v>
      </c>
      <c r="H1386" s="42" t="s">
        <v>169</v>
      </c>
    </row>
    <row r="1387" spans="1:8" s="55" customFormat="1" x14ac:dyDescent="0.2">
      <c r="A1387" s="77">
        <v>1385</v>
      </c>
      <c r="B1387" s="58" t="s">
        <v>3463</v>
      </c>
      <c r="C1387" s="58" t="s">
        <v>1790</v>
      </c>
      <c r="D1387" s="58" t="s">
        <v>190</v>
      </c>
      <c r="E1387" s="58" t="s">
        <v>518</v>
      </c>
      <c r="F1387" s="58" t="s">
        <v>189</v>
      </c>
      <c r="G1387" s="57" t="s">
        <v>3034</v>
      </c>
      <c r="H1387" s="42" t="s">
        <v>720</v>
      </c>
    </row>
    <row r="1388" spans="1:8" s="55" customFormat="1" x14ac:dyDescent="0.2">
      <c r="A1388" s="77">
        <v>1386</v>
      </c>
      <c r="B1388" s="58" t="s">
        <v>3463</v>
      </c>
      <c r="C1388" s="58" t="s">
        <v>1790</v>
      </c>
      <c r="D1388" s="58" t="s">
        <v>190</v>
      </c>
      <c r="E1388" s="58" t="s">
        <v>518</v>
      </c>
      <c r="F1388" s="58" t="s">
        <v>189</v>
      </c>
      <c r="G1388" s="57" t="s">
        <v>3035</v>
      </c>
      <c r="H1388" s="42" t="s">
        <v>724</v>
      </c>
    </row>
    <row r="1389" spans="1:8" s="55" customFormat="1" x14ac:dyDescent="0.2">
      <c r="A1389" s="77">
        <v>1387</v>
      </c>
      <c r="B1389" s="58" t="s">
        <v>3463</v>
      </c>
      <c r="C1389" s="58" t="s">
        <v>1790</v>
      </c>
      <c r="D1389" s="58" t="s">
        <v>190</v>
      </c>
      <c r="E1389" s="58" t="s">
        <v>511</v>
      </c>
      <c r="F1389" s="58" t="s">
        <v>191</v>
      </c>
      <c r="G1389" s="57" t="s">
        <v>3036</v>
      </c>
      <c r="H1389" s="42" t="s">
        <v>168</v>
      </c>
    </row>
    <row r="1390" spans="1:8" s="55" customFormat="1" x14ac:dyDescent="0.2">
      <c r="A1390" s="77">
        <v>1388</v>
      </c>
      <c r="B1390" s="58" t="s">
        <v>3463</v>
      </c>
      <c r="C1390" s="58" t="s">
        <v>1790</v>
      </c>
      <c r="D1390" s="58" t="s">
        <v>190</v>
      </c>
      <c r="E1390" s="58" t="s">
        <v>511</v>
      </c>
      <c r="F1390" s="58" t="s">
        <v>191</v>
      </c>
      <c r="G1390" s="57" t="s">
        <v>3037</v>
      </c>
      <c r="H1390" s="42" t="s">
        <v>718</v>
      </c>
    </row>
    <row r="1391" spans="1:8" s="55" customFormat="1" x14ac:dyDescent="0.2">
      <c r="A1391" s="77">
        <v>1389</v>
      </c>
      <c r="B1391" s="58" t="s">
        <v>3463</v>
      </c>
      <c r="C1391" s="58" t="s">
        <v>1790</v>
      </c>
      <c r="D1391" s="58" t="s">
        <v>190</v>
      </c>
      <c r="E1391" s="58" t="s">
        <v>511</v>
      </c>
      <c r="F1391" s="58" t="s">
        <v>191</v>
      </c>
      <c r="G1391" s="57" t="s">
        <v>3038</v>
      </c>
      <c r="H1391" s="42" t="s">
        <v>722</v>
      </c>
    </row>
    <row r="1392" spans="1:8" s="55" customFormat="1" x14ac:dyDescent="0.2">
      <c r="A1392" s="77">
        <v>1390</v>
      </c>
      <c r="B1392" s="58" t="s">
        <v>3463</v>
      </c>
      <c r="C1392" s="58" t="s">
        <v>1790</v>
      </c>
      <c r="D1392" s="58" t="s">
        <v>190</v>
      </c>
      <c r="E1392" s="58" t="s">
        <v>511</v>
      </c>
      <c r="F1392" s="58" t="s">
        <v>191</v>
      </c>
      <c r="G1392" s="57" t="s">
        <v>3039</v>
      </c>
      <c r="H1392" s="42" t="s">
        <v>170</v>
      </c>
    </row>
    <row r="1393" spans="1:8" s="55" customFormat="1" x14ac:dyDescent="0.2">
      <c r="A1393" s="77">
        <v>1391</v>
      </c>
      <c r="B1393" s="58" t="s">
        <v>3463</v>
      </c>
      <c r="C1393" s="58" t="s">
        <v>1790</v>
      </c>
      <c r="D1393" s="58" t="s">
        <v>190</v>
      </c>
      <c r="E1393" s="58" t="s">
        <v>511</v>
      </c>
      <c r="F1393" s="58" t="s">
        <v>191</v>
      </c>
      <c r="G1393" s="57" t="s">
        <v>3040</v>
      </c>
      <c r="H1393" s="42" t="s">
        <v>720</v>
      </c>
    </row>
    <row r="1394" spans="1:8" s="55" customFormat="1" x14ac:dyDescent="0.2">
      <c r="A1394" s="77">
        <v>1392</v>
      </c>
      <c r="B1394" s="58" t="s">
        <v>3463</v>
      </c>
      <c r="C1394" s="58" t="s">
        <v>1790</v>
      </c>
      <c r="D1394" s="58" t="s">
        <v>190</v>
      </c>
      <c r="E1394" s="58" t="s">
        <v>511</v>
      </c>
      <c r="F1394" s="58" t="s">
        <v>191</v>
      </c>
      <c r="G1394" s="57" t="s">
        <v>3041</v>
      </c>
      <c r="H1394" s="42" t="s">
        <v>724</v>
      </c>
    </row>
    <row r="1395" spans="1:8" s="55" customFormat="1" x14ac:dyDescent="0.2">
      <c r="A1395" s="77">
        <v>1393</v>
      </c>
      <c r="B1395" s="58" t="s">
        <v>3463</v>
      </c>
      <c r="C1395" s="58" t="s">
        <v>1790</v>
      </c>
      <c r="D1395" s="58" t="s">
        <v>516</v>
      </c>
      <c r="E1395" s="58" t="s">
        <v>518</v>
      </c>
      <c r="F1395" s="58" t="s">
        <v>1775</v>
      </c>
      <c r="G1395" s="57" t="s">
        <v>3042</v>
      </c>
      <c r="H1395" s="42" t="s">
        <v>725</v>
      </c>
    </row>
    <row r="1396" spans="1:8" s="55" customFormat="1" x14ac:dyDescent="0.2">
      <c r="A1396" s="77">
        <v>1394</v>
      </c>
      <c r="B1396" s="58" t="s">
        <v>3463</v>
      </c>
      <c r="C1396" s="58" t="s">
        <v>1790</v>
      </c>
      <c r="D1396" s="58" t="s">
        <v>516</v>
      </c>
      <c r="E1396" s="58" t="s">
        <v>518</v>
      </c>
      <c r="F1396" s="58" t="s">
        <v>1775</v>
      </c>
      <c r="G1396" s="57" t="s">
        <v>3043</v>
      </c>
      <c r="H1396" s="42" t="s">
        <v>718</v>
      </c>
    </row>
    <row r="1397" spans="1:8" s="55" customFormat="1" x14ac:dyDescent="0.2">
      <c r="A1397" s="77">
        <v>1395</v>
      </c>
      <c r="B1397" s="58" t="s">
        <v>3463</v>
      </c>
      <c r="C1397" s="58" t="s">
        <v>1790</v>
      </c>
      <c r="D1397" s="58" t="s">
        <v>516</v>
      </c>
      <c r="E1397" s="58" t="s">
        <v>518</v>
      </c>
      <c r="F1397" s="58" t="s">
        <v>1775</v>
      </c>
      <c r="G1397" s="57" t="s">
        <v>3044</v>
      </c>
      <c r="H1397" s="42" t="s">
        <v>722</v>
      </c>
    </row>
    <row r="1398" spans="1:8" s="55" customFormat="1" x14ac:dyDescent="0.2">
      <c r="A1398" s="77">
        <v>1396</v>
      </c>
      <c r="B1398" s="58" t="s">
        <v>3463</v>
      </c>
      <c r="C1398" s="58" t="s">
        <v>1790</v>
      </c>
      <c r="D1398" s="58" t="s">
        <v>516</v>
      </c>
      <c r="E1398" s="58" t="s">
        <v>518</v>
      </c>
      <c r="F1398" s="58" t="s">
        <v>1775</v>
      </c>
      <c r="G1398" s="57" t="s">
        <v>3045</v>
      </c>
      <c r="H1398" s="42" t="s">
        <v>726</v>
      </c>
    </row>
    <row r="1399" spans="1:8" s="55" customFormat="1" x14ac:dyDescent="0.2">
      <c r="A1399" s="77">
        <v>1397</v>
      </c>
      <c r="B1399" s="58" t="s">
        <v>3463</v>
      </c>
      <c r="C1399" s="58" t="s">
        <v>1790</v>
      </c>
      <c r="D1399" s="58" t="s">
        <v>516</v>
      </c>
      <c r="E1399" s="58" t="s">
        <v>518</v>
      </c>
      <c r="F1399" s="58" t="s">
        <v>1775</v>
      </c>
      <c r="G1399" s="57" t="s">
        <v>3046</v>
      </c>
      <c r="H1399" s="42" t="s">
        <v>720</v>
      </c>
    </row>
    <row r="1400" spans="1:8" s="55" customFormat="1" x14ac:dyDescent="0.2">
      <c r="A1400" s="77">
        <v>1398</v>
      </c>
      <c r="B1400" s="58" t="s">
        <v>3463</v>
      </c>
      <c r="C1400" s="58" t="s">
        <v>1790</v>
      </c>
      <c r="D1400" s="58" t="s">
        <v>516</v>
      </c>
      <c r="E1400" s="58" t="s">
        <v>518</v>
      </c>
      <c r="F1400" s="58" t="s">
        <v>1775</v>
      </c>
      <c r="G1400" s="57" t="s">
        <v>3047</v>
      </c>
      <c r="H1400" s="42" t="s">
        <v>724</v>
      </c>
    </row>
    <row r="1401" spans="1:8" s="55" customFormat="1" x14ac:dyDescent="0.2">
      <c r="A1401" s="77">
        <v>1399</v>
      </c>
      <c r="B1401" s="58" t="s">
        <v>3463</v>
      </c>
      <c r="C1401" s="58" t="s">
        <v>1790</v>
      </c>
      <c r="D1401" s="58" t="s">
        <v>516</v>
      </c>
      <c r="E1401" s="58" t="s">
        <v>511</v>
      </c>
      <c r="F1401" s="58" t="s">
        <v>1776</v>
      </c>
      <c r="G1401" s="57" t="s">
        <v>3048</v>
      </c>
      <c r="H1401" s="42" t="s">
        <v>727</v>
      </c>
    </row>
    <row r="1402" spans="1:8" s="55" customFormat="1" x14ac:dyDescent="0.2">
      <c r="A1402" s="77">
        <v>1400</v>
      </c>
      <c r="B1402" s="58" t="s">
        <v>3463</v>
      </c>
      <c r="C1402" s="58" t="s">
        <v>1790</v>
      </c>
      <c r="D1402" s="58" t="s">
        <v>516</v>
      </c>
      <c r="E1402" s="58" t="s">
        <v>511</v>
      </c>
      <c r="F1402" s="58" t="s">
        <v>1776</v>
      </c>
      <c r="G1402" s="57" t="s">
        <v>3049</v>
      </c>
      <c r="H1402" s="42" t="s">
        <v>718</v>
      </c>
    </row>
    <row r="1403" spans="1:8" s="55" customFormat="1" x14ac:dyDescent="0.2">
      <c r="A1403" s="77">
        <v>1401</v>
      </c>
      <c r="B1403" s="58" t="s">
        <v>3463</v>
      </c>
      <c r="C1403" s="58" t="s">
        <v>1790</v>
      </c>
      <c r="D1403" s="58" t="s">
        <v>516</v>
      </c>
      <c r="E1403" s="58" t="s">
        <v>511</v>
      </c>
      <c r="F1403" s="58" t="s">
        <v>1776</v>
      </c>
      <c r="G1403" s="57" t="s">
        <v>3050</v>
      </c>
      <c r="H1403" s="42" t="s">
        <v>722</v>
      </c>
    </row>
    <row r="1404" spans="1:8" s="55" customFormat="1" x14ac:dyDescent="0.2">
      <c r="A1404" s="77">
        <v>1402</v>
      </c>
      <c r="B1404" s="58" t="s">
        <v>3463</v>
      </c>
      <c r="C1404" s="58" t="s">
        <v>1790</v>
      </c>
      <c r="D1404" s="58" t="s">
        <v>516</v>
      </c>
      <c r="E1404" s="58" t="s">
        <v>511</v>
      </c>
      <c r="F1404" s="58" t="s">
        <v>1776</v>
      </c>
      <c r="G1404" s="57" t="s">
        <v>3051</v>
      </c>
      <c r="H1404" s="42" t="s">
        <v>728</v>
      </c>
    </row>
    <row r="1405" spans="1:8" s="55" customFormat="1" x14ac:dyDescent="0.2">
      <c r="A1405" s="77">
        <v>1403</v>
      </c>
      <c r="B1405" s="58" t="s">
        <v>3463</v>
      </c>
      <c r="C1405" s="58" t="s">
        <v>1790</v>
      </c>
      <c r="D1405" s="58" t="s">
        <v>516</v>
      </c>
      <c r="E1405" s="58" t="s">
        <v>511</v>
      </c>
      <c r="F1405" s="58" t="s">
        <v>1776</v>
      </c>
      <c r="G1405" s="57" t="s">
        <v>3052</v>
      </c>
      <c r="H1405" s="42" t="s">
        <v>720</v>
      </c>
    </row>
    <row r="1406" spans="1:8" s="55" customFormat="1" x14ac:dyDescent="0.2">
      <c r="A1406" s="77">
        <v>1404</v>
      </c>
      <c r="B1406" s="58" t="s">
        <v>3463</v>
      </c>
      <c r="C1406" s="58" t="s">
        <v>1790</v>
      </c>
      <c r="D1406" s="58" t="s">
        <v>516</v>
      </c>
      <c r="E1406" s="58" t="s">
        <v>511</v>
      </c>
      <c r="F1406" s="58" t="s">
        <v>1776</v>
      </c>
      <c r="G1406" s="57" t="s">
        <v>3053</v>
      </c>
      <c r="H1406" s="42" t="s">
        <v>724</v>
      </c>
    </row>
    <row r="1407" spans="1:8" s="55" customFormat="1" x14ac:dyDescent="0.2">
      <c r="A1407" s="77">
        <v>1405</v>
      </c>
      <c r="B1407" s="58" t="s">
        <v>196</v>
      </c>
      <c r="C1407" s="58" t="s">
        <v>1791</v>
      </c>
      <c r="D1407" s="58" t="s">
        <v>512</v>
      </c>
      <c r="E1407" s="58" t="s">
        <v>511</v>
      </c>
      <c r="F1407" s="58" t="s">
        <v>1774</v>
      </c>
      <c r="G1407" s="57" t="s">
        <v>2070</v>
      </c>
      <c r="H1407" s="42" t="s">
        <v>223</v>
      </c>
    </row>
    <row r="1408" spans="1:8" s="55" customFormat="1" x14ac:dyDescent="0.2">
      <c r="A1408" s="77">
        <v>1406</v>
      </c>
      <c r="B1408" s="58" t="s">
        <v>196</v>
      </c>
      <c r="C1408" s="58" t="s">
        <v>1791</v>
      </c>
      <c r="D1408" s="58" t="s">
        <v>512</v>
      </c>
      <c r="E1408" s="58" t="s">
        <v>511</v>
      </c>
      <c r="F1408" s="58" t="s">
        <v>1774</v>
      </c>
      <c r="G1408" s="57" t="s">
        <v>2071</v>
      </c>
      <c r="H1408" s="42" t="s">
        <v>224</v>
      </c>
    </row>
    <row r="1409" spans="1:8" s="55" customFormat="1" x14ac:dyDescent="0.2">
      <c r="A1409" s="77">
        <v>1407</v>
      </c>
      <c r="B1409" s="58" t="s">
        <v>196</v>
      </c>
      <c r="C1409" s="58" t="s">
        <v>1791</v>
      </c>
      <c r="D1409" s="58" t="s">
        <v>512</v>
      </c>
      <c r="E1409" s="58" t="s">
        <v>511</v>
      </c>
      <c r="F1409" s="58" t="s">
        <v>1774</v>
      </c>
      <c r="G1409" s="57" t="s">
        <v>2072</v>
      </c>
      <c r="H1409" s="42" t="s">
        <v>225</v>
      </c>
    </row>
    <row r="1410" spans="1:8" s="55" customFormat="1" x14ac:dyDescent="0.2">
      <c r="A1410" s="77">
        <v>1408</v>
      </c>
      <c r="B1410" s="58" t="s">
        <v>196</v>
      </c>
      <c r="C1410" s="58" t="s">
        <v>1791</v>
      </c>
      <c r="D1410" s="58" t="s">
        <v>512</v>
      </c>
      <c r="E1410" s="58" t="s">
        <v>511</v>
      </c>
      <c r="F1410" s="58" t="s">
        <v>1774</v>
      </c>
      <c r="G1410" s="57" t="s">
        <v>2073</v>
      </c>
      <c r="H1410" s="42" t="s">
        <v>233</v>
      </c>
    </row>
    <row r="1411" spans="1:8" s="55" customFormat="1" x14ac:dyDescent="0.2">
      <c r="A1411" s="77">
        <v>1409</v>
      </c>
      <c r="B1411" s="58" t="s">
        <v>196</v>
      </c>
      <c r="C1411" s="58" t="s">
        <v>1791</v>
      </c>
      <c r="D1411" s="58" t="s">
        <v>512</v>
      </c>
      <c r="E1411" s="58" t="s">
        <v>511</v>
      </c>
      <c r="F1411" s="58" t="s">
        <v>1774</v>
      </c>
      <c r="G1411" s="57" t="s">
        <v>2074</v>
      </c>
      <c r="H1411" s="42" t="s">
        <v>234</v>
      </c>
    </row>
    <row r="1412" spans="1:8" s="55" customFormat="1" x14ac:dyDescent="0.2">
      <c r="A1412" s="77">
        <v>1410</v>
      </c>
      <c r="B1412" s="58" t="s">
        <v>196</v>
      </c>
      <c r="C1412" s="58" t="s">
        <v>1791</v>
      </c>
      <c r="D1412" s="58" t="s">
        <v>512</v>
      </c>
      <c r="E1412" s="58" t="s">
        <v>511</v>
      </c>
      <c r="F1412" s="58" t="s">
        <v>1774</v>
      </c>
      <c r="G1412" s="57" t="s">
        <v>2075</v>
      </c>
      <c r="H1412" s="42" t="s">
        <v>235</v>
      </c>
    </row>
    <row r="1413" spans="1:8" s="55" customFormat="1" x14ac:dyDescent="0.2">
      <c r="A1413" s="77">
        <v>1411</v>
      </c>
      <c r="B1413" s="58" t="s">
        <v>196</v>
      </c>
      <c r="C1413" s="58" t="s">
        <v>1791</v>
      </c>
      <c r="D1413" s="58" t="s">
        <v>512</v>
      </c>
      <c r="E1413" s="58" t="s">
        <v>511</v>
      </c>
      <c r="F1413" s="58" t="s">
        <v>1774</v>
      </c>
      <c r="G1413" s="57" t="s">
        <v>2076</v>
      </c>
      <c r="H1413" s="42" t="s">
        <v>226</v>
      </c>
    </row>
    <row r="1414" spans="1:8" s="55" customFormat="1" x14ac:dyDescent="0.2">
      <c r="A1414" s="77">
        <v>1412</v>
      </c>
      <c r="B1414" s="58" t="s">
        <v>196</v>
      </c>
      <c r="C1414" s="58" t="s">
        <v>1791</v>
      </c>
      <c r="D1414" s="58" t="s">
        <v>512</v>
      </c>
      <c r="E1414" s="58" t="s">
        <v>511</v>
      </c>
      <c r="F1414" s="58" t="s">
        <v>1774</v>
      </c>
      <c r="G1414" s="57" t="s">
        <v>2077</v>
      </c>
      <c r="H1414" s="42" t="s">
        <v>231</v>
      </c>
    </row>
    <row r="1415" spans="1:8" s="55" customFormat="1" x14ac:dyDescent="0.2">
      <c r="A1415" s="77">
        <v>1413</v>
      </c>
      <c r="B1415" s="58" t="s">
        <v>196</v>
      </c>
      <c r="C1415" s="58" t="s">
        <v>1791</v>
      </c>
      <c r="D1415" s="58" t="s">
        <v>512</v>
      </c>
      <c r="E1415" s="58" t="s">
        <v>511</v>
      </c>
      <c r="F1415" s="58" t="s">
        <v>1774</v>
      </c>
      <c r="G1415" s="57" t="s">
        <v>2078</v>
      </c>
      <c r="H1415" s="42" t="s">
        <v>232</v>
      </c>
    </row>
    <row r="1416" spans="1:8" s="55" customFormat="1" x14ac:dyDescent="0.2">
      <c r="A1416" s="77">
        <v>1414</v>
      </c>
      <c r="B1416" s="58" t="s">
        <v>196</v>
      </c>
      <c r="C1416" s="58" t="s">
        <v>1791</v>
      </c>
      <c r="D1416" s="58" t="s">
        <v>512</v>
      </c>
      <c r="E1416" s="58" t="s">
        <v>511</v>
      </c>
      <c r="F1416" s="58" t="s">
        <v>1774</v>
      </c>
      <c r="G1416" s="57" t="s">
        <v>2079</v>
      </c>
      <c r="H1416" s="42" t="s">
        <v>721</v>
      </c>
    </row>
    <row r="1417" spans="1:8" s="55" customFormat="1" x14ac:dyDescent="0.2">
      <c r="A1417" s="77">
        <v>1415</v>
      </c>
      <c r="B1417" s="58" t="s">
        <v>196</v>
      </c>
      <c r="C1417" s="58" t="s">
        <v>1791</v>
      </c>
      <c r="D1417" s="58" t="s">
        <v>512</v>
      </c>
      <c r="E1417" s="58" t="s">
        <v>511</v>
      </c>
      <c r="F1417" s="58" t="s">
        <v>1774</v>
      </c>
      <c r="G1417" s="57" t="s">
        <v>2080</v>
      </c>
      <c r="H1417" s="42" t="s">
        <v>718</v>
      </c>
    </row>
    <row r="1418" spans="1:8" s="55" customFormat="1" x14ac:dyDescent="0.2">
      <c r="A1418" s="77">
        <v>1416</v>
      </c>
      <c r="B1418" s="58" t="s">
        <v>196</v>
      </c>
      <c r="C1418" s="58" t="s">
        <v>1791</v>
      </c>
      <c r="D1418" s="58" t="s">
        <v>512</v>
      </c>
      <c r="E1418" s="58" t="s">
        <v>511</v>
      </c>
      <c r="F1418" s="58" t="s">
        <v>1774</v>
      </c>
      <c r="G1418" s="57" t="s">
        <v>2999</v>
      </c>
      <c r="H1418" s="42" t="s">
        <v>722</v>
      </c>
    </row>
    <row r="1419" spans="1:8" s="55" customFormat="1" x14ac:dyDescent="0.2">
      <c r="A1419" s="77">
        <v>1417</v>
      </c>
      <c r="B1419" s="58" t="s">
        <v>196</v>
      </c>
      <c r="C1419" s="58" t="s">
        <v>1791</v>
      </c>
      <c r="D1419" s="58" t="s">
        <v>512</v>
      </c>
      <c r="E1419" s="58" t="s">
        <v>511</v>
      </c>
      <c r="F1419" s="58" t="s">
        <v>1774</v>
      </c>
      <c r="G1419" s="57" t="s">
        <v>3000</v>
      </c>
      <c r="H1419" s="42" t="s">
        <v>723</v>
      </c>
    </row>
    <row r="1420" spans="1:8" s="55" customFormat="1" x14ac:dyDescent="0.2">
      <c r="A1420" s="77">
        <v>1418</v>
      </c>
      <c r="B1420" s="58" t="s">
        <v>196</v>
      </c>
      <c r="C1420" s="58" t="s">
        <v>1791</v>
      </c>
      <c r="D1420" s="58" t="s">
        <v>512</v>
      </c>
      <c r="E1420" s="58" t="s">
        <v>511</v>
      </c>
      <c r="F1420" s="58" t="s">
        <v>1774</v>
      </c>
      <c r="G1420" s="57" t="s">
        <v>3001</v>
      </c>
      <c r="H1420" s="42" t="s">
        <v>720</v>
      </c>
    </row>
    <row r="1421" spans="1:8" s="55" customFormat="1" x14ac:dyDescent="0.2">
      <c r="A1421" s="77">
        <v>1419</v>
      </c>
      <c r="B1421" s="58" t="s">
        <v>196</v>
      </c>
      <c r="C1421" s="58" t="s">
        <v>1791</v>
      </c>
      <c r="D1421" s="58" t="s">
        <v>512</v>
      </c>
      <c r="E1421" s="58" t="s">
        <v>511</v>
      </c>
      <c r="F1421" s="58" t="s">
        <v>1774</v>
      </c>
      <c r="G1421" s="57" t="s">
        <v>3002</v>
      </c>
      <c r="H1421" s="42" t="s">
        <v>724</v>
      </c>
    </row>
    <row r="1422" spans="1:8" s="55" customFormat="1" x14ac:dyDescent="0.2">
      <c r="A1422" s="77">
        <v>1420</v>
      </c>
      <c r="B1422" s="58" t="s">
        <v>196</v>
      </c>
      <c r="C1422" s="58" t="s">
        <v>1791</v>
      </c>
      <c r="D1422" s="58" t="s">
        <v>516</v>
      </c>
      <c r="E1422" s="58" t="s">
        <v>511</v>
      </c>
      <c r="F1422" s="58" t="s">
        <v>1776</v>
      </c>
      <c r="G1422" s="57" t="s">
        <v>3003</v>
      </c>
      <c r="H1422" s="42" t="s">
        <v>223</v>
      </c>
    </row>
    <row r="1423" spans="1:8" s="55" customFormat="1" x14ac:dyDescent="0.2">
      <c r="A1423" s="77">
        <v>1421</v>
      </c>
      <c r="B1423" s="58" t="s">
        <v>196</v>
      </c>
      <c r="C1423" s="58" t="s">
        <v>1791</v>
      </c>
      <c r="D1423" s="58" t="s">
        <v>516</v>
      </c>
      <c r="E1423" s="58" t="s">
        <v>511</v>
      </c>
      <c r="F1423" s="58" t="s">
        <v>1776</v>
      </c>
      <c r="G1423" s="57" t="s">
        <v>3004</v>
      </c>
      <c r="H1423" s="42" t="s">
        <v>224</v>
      </c>
    </row>
    <row r="1424" spans="1:8" s="55" customFormat="1" x14ac:dyDescent="0.2">
      <c r="A1424" s="77">
        <v>1422</v>
      </c>
      <c r="B1424" s="58" t="s">
        <v>196</v>
      </c>
      <c r="C1424" s="58" t="s">
        <v>1791</v>
      </c>
      <c r="D1424" s="58" t="s">
        <v>516</v>
      </c>
      <c r="E1424" s="58" t="s">
        <v>511</v>
      </c>
      <c r="F1424" s="58" t="s">
        <v>1776</v>
      </c>
      <c r="G1424" s="57" t="s">
        <v>3005</v>
      </c>
      <c r="H1424" s="42" t="s">
        <v>225</v>
      </c>
    </row>
    <row r="1425" spans="1:8" s="55" customFormat="1" x14ac:dyDescent="0.2">
      <c r="A1425" s="77">
        <v>1423</v>
      </c>
      <c r="B1425" s="58" t="s">
        <v>196</v>
      </c>
      <c r="C1425" s="58" t="s">
        <v>1791</v>
      </c>
      <c r="D1425" s="58" t="s">
        <v>516</v>
      </c>
      <c r="E1425" s="58" t="s">
        <v>511</v>
      </c>
      <c r="F1425" s="58" t="s">
        <v>1776</v>
      </c>
      <c r="G1425" s="57" t="s">
        <v>3006</v>
      </c>
      <c r="H1425" s="42" t="s">
        <v>233</v>
      </c>
    </row>
    <row r="1426" spans="1:8" s="55" customFormat="1" x14ac:dyDescent="0.2">
      <c r="A1426" s="77">
        <v>1424</v>
      </c>
      <c r="B1426" s="58" t="s">
        <v>196</v>
      </c>
      <c r="C1426" s="58" t="s">
        <v>1791</v>
      </c>
      <c r="D1426" s="58" t="s">
        <v>516</v>
      </c>
      <c r="E1426" s="58" t="s">
        <v>511</v>
      </c>
      <c r="F1426" s="58" t="s">
        <v>1776</v>
      </c>
      <c r="G1426" s="57" t="s">
        <v>3007</v>
      </c>
      <c r="H1426" s="42" t="s">
        <v>234</v>
      </c>
    </row>
    <row r="1427" spans="1:8" s="55" customFormat="1" x14ac:dyDescent="0.2">
      <c r="A1427" s="77">
        <v>1425</v>
      </c>
      <c r="B1427" s="58" t="s">
        <v>196</v>
      </c>
      <c r="C1427" s="58" t="s">
        <v>1791</v>
      </c>
      <c r="D1427" s="58" t="s">
        <v>516</v>
      </c>
      <c r="E1427" s="58" t="s">
        <v>511</v>
      </c>
      <c r="F1427" s="58" t="s">
        <v>1776</v>
      </c>
      <c r="G1427" s="57" t="s">
        <v>3008</v>
      </c>
      <c r="H1427" s="42" t="s">
        <v>235</v>
      </c>
    </row>
    <row r="1428" spans="1:8" s="55" customFormat="1" x14ac:dyDescent="0.2">
      <c r="A1428" s="77">
        <v>1426</v>
      </c>
      <c r="B1428" s="58" t="s">
        <v>196</v>
      </c>
      <c r="C1428" s="58" t="s">
        <v>1791</v>
      </c>
      <c r="D1428" s="58" t="s">
        <v>516</v>
      </c>
      <c r="E1428" s="58" t="s">
        <v>511</v>
      </c>
      <c r="F1428" s="58" t="s">
        <v>1776</v>
      </c>
      <c r="G1428" s="57" t="s">
        <v>3009</v>
      </c>
      <c r="H1428" s="42" t="s">
        <v>226</v>
      </c>
    </row>
    <row r="1429" spans="1:8" s="55" customFormat="1" x14ac:dyDescent="0.2">
      <c r="A1429" s="77">
        <v>1427</v>
      </c>
      <c r="B1429" s="58" t="s">
        <v>196</v>
      </c>
      <c r="C1429" s="58" t="s">
        <v>1791</v>
      </c>
      <c r="D1429" s="58" t="s">
        <v>516</v>
      </c>
      <c r="E1429" s="58" t="s">
        <v>511</v>
      </c>
      <c r="F1429" s="58" t="s">
        <v>1776</v>
      </c>
      <c r="G1429" s="57" t="s">
        <v>3010</v>
      </c>
      <c r="H1429" s="42" t="s">
        <v>231</v>
      </c>
    </row>
    <row r="1430" spans="1:8" s="55" customFormat="1" x14ac:dyDescent="0.2">
      <c r="A1430" s="77">
        <v>1428</v>
      </c>
      <c r="B1430" s="58" t="s">
        <v>196</v>
      </c>
      <c r="C1430" s="58" t="s">
        <v>1791</v>
      </c>
      <c r="D1430" s="58" t="s">
        <v>516</v>
      </c>
      <c r="E1430" s="58" t="s">
        <v>511</v>
      </c>
      <c r="F1430" s="58" t="s">
        <v>1776</v>
      </c>
      <c r="G1430" s="57" t="s">
        <v>3011</v>
      </c>
      <c r="H1430" s="42" t="s">
        <v>232</v>
      </c>
    </row>
    <row r="1431" spans="1:8" s="55" customFormat="1" x14ac:dyDescent="0.2">
      <c r="A1431" s="77">
        <v>1429</v>
      </c>
      <c r="B1431" s="58" t="s">
        <v>196</v>
      </c>
      <c r="C1431" s="58" t="s">
        <v>1791</v>
      </c>
      <c r="D1431" s="58" t="s">
        <v>516</v>
      </c>
      <c r="E1431" s="58" t="s">
        <v>511</v>
      </c>
      <c r="F1431" s="58" t="s">
        <v>1776</v>
      </c>
      <c r="G1431" s="57" t="s">
        <v>3012</v>
      </c>
      <c r="H1431" s="42" t="s">
        <v>727</v>
      </c>
    </row>
    <row r="1432" spans="1:8" s="55" customFormat="1" x14ac:dyDescent="0.2">
      <c r="A1432" s="77">
        <v>1430</v>
      </c>
      <c r="B1432" s="58" t="s">
        <v>196</v>
      </c>
      <c r="C1432" s="58" t="s">
        <v>1791</v>
      </c>
      <c r="D1432" s="58" t="s">
        <v>516</v>
      </c>
      <c r="E1432" s="58" t="s">
        <v>511</v>
      </c>
      <c r="F1432" s="58" t="s">
        <v>1776</v>
      </c>
      <c r="G1432" s="57" t="s">
        <v>3013</v>
      </c>
      <c r="H1432" s="42" t="s">
        <v>718</v>
      </c>
    </row>
    <row r="1433" spans="1:8" s="55" customFormat="1" x14ac:dyDescent="0.2">
      <c r="A1433" s="77">
        <v>1431</v>
      </c>
      <c r="B1433" s="58" t="s">
        <v>196</v>
      </c>
      <c r="C1433" s="58" t="s">
        <v>1791</v>
      </c>
      <c r="D1433" s="58" t="s">
        <v>516</v>
      </c>
      <c r="E1433" s="58" t="s">
        <v>511</v>
      </c>
      <c r="F1433" s="58" t="s">
        <v>1776</v>
      </c>
      <c r="G1433" s="57" t="s">
        <v>3014</v>
      </c>
      <c r="H1433" s="42" t="s">
        <v>722</v>
      </c>
    </row>
    <row r="1434" spans="1:8" s="55" customFormat="1" x14ac:dyDescent="0.2">
      <c r="A1434" s="77">
        <v>1432</v>
      </c>
      <c r="B1434" s="58" t="s">
        <v>196</v>
      </c>
      <c r="C1434" s="58" t="s">
        <v>1791</v>
      </c>
      <c r="D1434" s="58" t="s">
        <v>516</v>
      </c>
      <c r="E1434" s="58" t="s">
        <v>511</v>
      </c>
      <c r="F1434" s="58" t="s">
        <v>1776</v>
      </c>
      <c r="G1434" s="57" t="s">
        <v>3015</v>
      </c>
      <c r="H1434" s="42" t="s">
        <v>728</v>
      </c>
    </row>
    <row r="1435" spans="1:8" s="55" customFormat="1" x14ac:dyDescent="0.2">
      <c r="A1435" s="77">
        <v>1433</v>
      </c>
      <c r="B1435" s="58" t="s">
        <v>196</v>
      </c>
      <c r="C1435" s="58" t="s">
        <v>1791</v>
      </c>
      <c r="D1435" s="58" t="s">
        <v>516</v>
      </c>
      <c r="E1435" s="58" t="s">
        <v>511</v>
      </c>
      <c r="F1435" s="58" t="s">
        <v>1776</v>
      </c>
      <c r="G1435" s="57" t="s">
        <v>3016</v>
      </c>
      <c r="H1435" s="42" t="s">
        <v>720</v>
      </c>
    </row>
    <row r="1436" spans="1:8" s="55" customFormat="1" x14ac:dyDescent="0.2">
      <c r="A1436" s="77">
        <v>1434</v>
      </c>
      <c r="B1436" s="58" t="s">
        <v>196</v>
      </c>
      <c r="C1436" s="58" t="s">
        <v>1791</v>
      </c>
      <c r="D1436" s="58" t="s">
        <v>516</v>
      </c>
      <c r="E1436" s="58" t="s">
        <v>511</v>
      </c>
      <c r="F1436" s="58" t="s">
        <v>1776</v>
      </c>
      <c r="G1436" s="57" t="s">
        <v>3017</v>
      </c>
      <c r="H1436" s="42" t="s">
        <v>724</v>
      </c>
    </row>
    <row r="1437" spans="1:8" s="55" customFormat="1" x14ac:dyDescent="0.2">
      <c r="A1437" s="77">
        <v>1435</v>
      </c>
      <c r="B1437" s="58" t="s">
        <v>2307</v>
      </c>
      <c r="C1437" s="58" t="s">
        <v>195</v>
      </c>
      <c r="D1437" s="58" t="s">
        <v>512</v>
      </c>
      <c r="E1437" s="58" t="s">
        <v>518</v>
      </c>
      <c r="F1437" s="58" t="s">
        <v>1773</v>
      </c>
      <c r="G1437" s="57" t="s">
        <v>3683</v>
      </c>
      <c r="H1437" s="42" t="s">
        <v>223</v>
      </c>
    </row>
    <row r="1438" spans="1:8" s="55" customFormat="1" x14ac:dyDescent="0.2">
      <c r="A1438" s="77">
        <v>1436</v>
      </c>
      <c r="B1438" s="58" t="s">
        <v>2307</v>
      </c>
      <c r="C1438" s="58" t="s">
        <v>195</v>
      </c>
      <c r="D1438" s="58" t="s">
        <v>512</v>
      </c>
      <c r="E1438" s="58" t="s">
        <v>518</v>
      </c>
      <c r="F1438" s="58" t="s">
        <v>1773</v>
      </c>
      <c r="G1438" s="57" t="s">
        <v>3684</v>
      </c>
      <c r="H1438" s="42" t="s">
        <v>224</v>
      </c>
    </row>
    <row r="1439" spans="1:8" s="55" customFormat="1" x14ac:dyDescent="0.2">
      <c r="A1439" s="77">
        <v>1437</v>
      </c>
      <c r="B1439" s="58" t="s">
        <v>2307</v>
      </c>
      <c r="C1439" s="58" t="s">
        <v>195</v>
      </c>
      <c r="D1439" s="58" t="s">
        <v>512</v>
      </c>
      <c r="E1439" s="58" t="s">
        <v>518</v>
      </c>
      <c r="F1439" s="58" t="s">
        <v>1773</v>
      </c>
      <c r="G1439" s="57" t="s">
        <v>3685</v>
      </c>
      <c r="H1439" s="42" t="s">
        <v>225</v>
      </c>
    </row>
    <row r="1440" spans="1:8" s="55" customFormat="1" x14ac:dyDescent="0.2">
      <c r="A1440" s="77">
        <v>1438</v>
      </c>
      <c r="B1440" s="58" t="s">
        <v>2307</v>
      </c>
      <c r="C1440" s="58" t="s">
        <v>195</v>
      </c>
      <c r="D1440" s="58" t="s">
        <v>512</v>
      </c>
      <c r="E1440" s="58" t="s">
        <v>518</v>
      </c>
      <c r="F1440" s="58" t="s">
        <v>1773</v>
      </c>
      <c r="G1440" s="57" t="s">
        <v>3686</v>
      </c>
      <c r="H1440" s="42" t="s">
        <v>233</v>
      </c>
    </row>
    <row r="1441" spans="1:8" s="55" customFormat="1" x14ac:dyDescent="0.2">
      <c r="A1441" s="77">
        <v>1439</v>
      </c>
      <c r="B1441" s="58" t="s">
        <v>2307</v>
      </c>
      <c r="C1441" s="58" t="s">
        <v>195</v>
      </c>
      <c r="D1441" s="58" t="s">
        <v>512</v>
      </c>
      <c r="E1441" s="58" t="s">
        <v>518</v>
      </c>
      <c r="F1441" s="58" t="s">
        <v>1773</v>
      </c>
      <c r="G1441" s="57" t="s">
        <v>3687</v>
      </c>
      <c r="H1441" s="42" t="s">
        <v>234</v>
      </c>
    </row>
    <row r="1442" spans="1:8" s="55" customFormat="1" x14ac:dyDescent="0.2">
      <c r="A1442" s="77">
        <v>1440</v>
      </c>
      <c r="B1442" s="58" t="s">
        <v>2307</v>
      </c>
      <c r="C1442" s="58" t="s">
        <v>195</v>
      </c>
      <c r="D1442" s="58" t="s">
        <v>512</v>
      </c>
      <c r="E1442" s="58" t="s">
        <v>518</v>
      </c>
      <c r="F1442" s="58" t="s">
        <v>1773</v>
      </c>
      <c r="G1442" s="57" t="s">
        <v>3688</v>
      </c>
      <c r="H1442" s="42" t="s">
        <v>235</v>
      </c>
    </row>
    <row r="1443" spans="1:8" s="55" customFormat="1" x14ac:dyDescent="0.2">
      <c r="A1443" s="77">
        <v>1441</v>
      </c>
      <c r="B1443" s="58" t="s">
        <v>2307</v>
      </c>
      <c r="C1443" s="58" t="s">
        <v>195</v>
      </c>
      <c r="D1443" s="58" t="s">
        <v>512</v>
      </c>
      <c r="E1443" s="58" t="s">
        <v>518</v>
      </c>
      <c r="F1443" s="58" t="s">
        <v>1773</v>
      </c>
      <c r="G1443" s="57" t="s">
        <v>3689</v>
      </c>
      <c r="H1443" s="42" t="s">
        <v>236</v>
      </c>
    </row>
    <row r="1444" spans="1:8" s="55" customFormat="1" x14ac:dyDescent="0.2">
      <c r="A1444" s="77">
        <v>1442</v>
      </c>
      <c r="B1444" s="58" t="s">
        <v>2307</v>
      </c>
      <c r="C1444" s="58" t="s">
        <v>195</v>
      </c>
      <c r="D1444" s="58" t="s">
        <v>512</v>
      </c>
      <c r="E1444" s="58" t="s">
        <v>518</v>
      </c>
      <c r="F1444" s="58" t="s">
        <v>1773</v>
      </c>
      <c r="G1444" s="57" t="s">
        <v>2809</v>
      </c>
      <c r="H1444" s="42" t="s">
        <v>237</v>
      </c>
    </row>
    <row r="1445" spans="1:8" s="55" customFormat="1" x14ac:dyDescent="0.2">
      <c r="A1445" s="77">
        <v>1443</v>
      </c>
      <c r="B1445" s="58" t="s">
        <v>2307</v>
      </c>
      <c r="C1445" s="58" t="s">
        <v>195</v>
      </c>
      <c r="D1445" s="58" t="s">
        <v>512</v>
      </c>
      <c r="E1445" s="58" t="s">
        <v>518</v>
      </c>
      <c r="F1445" s="58" t="s">
        <v>1773</v>
      </c>
      <c r="G1445" s="57" t="s">
        <v>2810</v>
      </c>
      <c r="H1445" s="42" t="s">
        <v>606</v>
      </c>
    </row>
    <row r="1446" spans="1:8" s="55" customFormat="1" x14ac:dyDescent="0.2">
      <c r="A1446" s="77">
        <v>1444</v>
      </c>
      <c r="B1446" s="58" t="s">
        <v>2307</v>
      </c>
      <c r="C1446" s="58" t="s">
        <v>195</v>
      </c>
      <c r="D1446" s="58" t="s">
        <v>512</v>
      </c>
      <c r="E1446" s="58" t="s">
        <v>518</v>
      </c>
      <c r="F1446" s="58" t="s">
        <v>1773</v>
      </c>
      <c r="G1446" s="57" t="s">
        <v>2811</v>
      </c>
      <c r="H1446" s="42" t="s">
        <v>607</v>
      </c>
    </row>
    <row r="1447" spans="1:8" s="55" customFormat="1" x14ac:dyDescent="0.2">
      <c r="A1447" s="77">
        <v>1445</v>
      </c>
      <c r="B1447" s="58" t="s">
        <v>2307</v>
      </c>
      <c r="C1447" s="58" t="s">
        <v>195</v>
      </c>
      <c r="D1447" s="58" t="s">
        <v>512</v>
      </c>
      <c r="E1447" s="58" t="s">
        <v>518</v>
      </c>
      <c r="F1447" s="58" t="s">
        <v>1773</v>
      </c>
      <c r="G1447" s="57" t="s">
        <v>2392</v>
      </c>
      <c r="H1447" s="42" t="s">
        <v>226</v>
      </c>
    </row>
    <row r="1448" spans="1:8" s="55" customFormat="1" x14ac:dyDescent="0.2">
      <c r="A1448" s="77">
        <v>1446</v>
      </c>
      <c r="B1448" s="58" t="s">
        <v>2307</v>
      </c>
      <c r="C1448" s="58" t="s">
        <v>195</v>
      </c>
      <c r="D1448" s="58" t="s">
        <v>512</v>
      </c>
      <c r="E1448" s="58" t="s">
        <v>518</v>
      </c>
      <c r="F1448" s="58" t="s">
        <v>1773</v>
      </c>
      <c r="G1448" s="57" t="s">
        <v>2393</v>
      </c>
      <c r="H1448" s="42" t="s">
        <v>231</v>
      </c>
    </row>
    <row r="1449" spans="1:8" s="55" customFormat="1" x14ac:dyDescent="0.2">
      <c r="A1449" s="77">
        <v>1447</v>
      </c>
      <c r="B1449" s="58" t="s">
        <v>2307</v>
      </c>
      <c r="C1449" s="58" t="s">
        <v>195</v>
      </c>
      <c r="D1449" s="58" t="s">
        <v>512</v>
      </c>
      <c r="E1449" s="58" t="s">
        <v>518</v>
      </c>
      <c r="F1449" s="58" t="s">
        <v>1773</v>
      </c>
      <c r="G1449" s="57" t="s">
        <v>2394</v>
      </c>
      <c r="H1449" s="42" t="s">
        <v>232</v>
      </c>
    </row>
    <row r="1450" spans="1:8" s="55" customFormat="1" x14ac:dyDescent="0.2">
      <c r="A1450" s="77">
        <v>1448</v>
      </c>
      <c r="B1450" s="58" t="s">
        <v>2307</v>
      </c>
      <c r="C1450" s="58" t="s">
        <v>195</v>
      </c>
      <c r="D1450" s="58" t="s">
        <v>512</v>
      </c>
      <c r="E1450" s="58" t="s">
        <v>518</v>
      </c>
      <c r="F1450" s="58" t="s">
        <v>1773</v>
      </c>
      <c r="G1450" s="57" t="s">
        <v>2395</v>
      </c>
      <c r="H1450" s="42" t="s">
        <v>717</v>
      </c>
    </row>
    <row r="1451" spans="1:8" s="55" customFormat="1" x14ac:dyDescent="0.2">
      <c r="A1451" s="77">
        <v>1449</v>
      </c>
      <c r="B1451" s="58" t="s">
        <v>2307</v>
      </c>
      <c r="C1451" s="58" t="s">
        <v>195</v>
      </c>
      <c r="D1451" s="58" t="s">
        <v>512</v>
      </c>
      <c r="E1451" s="58" t="s">
        <v>518</v>
      </c>
      <c r="F1451" s="58" t="s">
        <v>1773</v>
      </c>
      <c r="G1451" s="57" t="s">
        <v>2396</v>
      </c>
      <c r="H1451" s="42" t="s">
        <v>718</v>
      </c>
    </row>
    <row r="1452" spans="1:8" s="55" customFormat="1" x14ac:dyDescent="0.2">
      <c r="A1452" s="77">
        <v>1450</v>
      </c>
      <c r="B1452" s="58" t="s">
        <v>2307</v>
      </c>
      <c r="C1452" s="58" t="s">
        <v>195</v>
      </c>
      <c r="D1452" s="58" t="s">
        <v>512</v>
      </c>
      <c r="E1452" s="58" t="s">
        <v>518</v>
      </c>
      <c r="F1452" s="58" t="s">
        <v>1773</v>
      </c>
      <c r="G1452" s="57" t="s">
        <v>2397</v>
      </c>
      <c r="H1452" s="42" t="s">
        <v>722</v>
      </c>
    </row>
    <row r="1453" spans="1:8" s="55" customFormat="1" x14ac:dyDescent="0.2">
      <c r="A1453" s="77">
        <v>1451</v>
      </c>
      <c r="B1453" s="58" t="s">
        <v>2307</v>
      </c>
      <c r="C1453" s="58" t="s">
        <v>195</v>
      </c>
      <c r="D1453" s="58" t="s">
        <v>512</v>
      </c>
      <c r="E1453" s="58" t="s">
        <v>518</v>
      </c>
      <c r="F1453" s="58" t="s">
        <v>1773</v>
      </c>
      <c r="G1453" s="57" t="s">
        <v>2398</v>
      </c>
      <c r="H1453" s="42" t="s">
        <v>719</v>
      </c>
    </row>
    <row r="1454" spans="1:8" s="55" customFormat="1" x14ac:dyDescent="0.2">
      <c r="A1454" s="77">
        <v>1452</v>
      </c>
      <c r="B1454" s="58" t="s">
        <v>2307</v>
      </c>
      <c r="C1454" s="58" t="s">
        <v>195</v>
      </c>
      <c r="D1454" s="58" t="s">
        <v>512</v>
      </c>
      <c r="E1454" s="58" t="s">
        <v>518</v>
      </c>
      <c r="F1454" s="58" t="s">
        <v>1773</v>
      </c>
      <c r="G1454" s="57" t="s">
        <v>2399</v>
      </c>
      <c r="H1454" s="42" t="s">
        <v>720</v>
      </c>
    </row>
    <row r="1455" spans="1:8" s="55" customFormat="1" x14ac:dyDescent="0.2">
      <c r="A1455" s="77">
        <v>1453</v>
      </c>
      <c r="B1455" s="58" t="s">
        <v>2307</v>
      </c>
      <c r="C1455" s="58" t="s">
        <v>195</v>
      </c>
      <c r="D1455" s="58" t="s">
        <v>512</v>
      </c>
      <c r="E1455" s="58" t="s">
        <v>518</v>
      </c>
      <c r="F1455" s="58" t="s">
        <v>1773</v>
      </c>
      <c r="G1455" s="57" t="s">
        <v>2400</v>
      </c>
      <c r="H1455" s="42" t="s">
        <v>724</v>
      </c>
    </row>
    <row r="1456" spans="1:8" s="55" customFormat="1" x14ac:dyDescent="0.2">
      <c r="A1456" s="77">
        <v>1454</v>
      </c>
      <c r="B1456" s="58" t="s">
        <v>2307</v>
      </c>
      <c r="C1456" s="58" t="s">
        <v>195</v>
      </c>
      <c r="D1456" s="58" t="s">
        <v>512</v>
      </c>
      <c r="E1456" s="58" t="s">
        <v>511</v>
      </c>
      <c r="F1456" s="58" t="s">
        <v>1774</v>
      </c>
      <c r="G1456" s="57" t="s">
        <v>2401</v>
      </c>
      <c r="H1456" s="42" t="s">
        <v>223</v>
      </c>
    </row>
    <row r="1457" spans="1:8" s="55" customFormat="1" x14ac:dyDescent="0.2">
      <c r="A1457" s="77">
        <v>1455</v>
      </c>
      <c r="B1457" s="58" t="s">
        <v>2307</v>
      </c>
      <c r="C1457" s="58" t="s">
        <v>195</v>
      </c>
      <c r="D1457" s="58" t="s">
        <v>512</v>
      </c>
      <c r="E1457" s="58" t="s">
        <v>511</v>
      </c>
      <c r="F1457" s="58" t="s">
        <v>1774</v>
      </c>
      <c r="G1457" s="57" t="s">
        <v>2402</v>
      </c>
      <c r="H1457" s="42" t="s">
        <v>224</v>
      </c>
    </row>
    <row r="1458" spans="1:8" s="55" customFormat="1" x14ac:dyDescent="0.2">
      <c r="A1458" s="77">
        <v>1456</v>
      </c>
      <c r="B1458" s="58" t="s">
        <v>2307</v>
      </c>
      <c r="C1458" s="58" t="s">
        <v>195</v>
      </c>
      <c r="D1458" s="58" t="s">
        <v>512</v>
      </c>
      <c r="E1458" s="58" t="s">
        <v>511</v>
      </c>
      <c r="F1458" s="58" t="s">
        <v>1774</v>
      </c>
      <c r="G1458" s="57" t="s">
        <v>2403</v>
      </c>
      <c r="H1458" s="42" t="s">
        <v>225</v>
      </c>
    </row>
    <row r="1459" spans="1:8" s="55" customFormat="1" x14ac:dyDescent="0.2">
      <c r="A1459" s="77">
        <v>1457</v>
      </c>
      <c r="B1459" s="58" t="s">
        <v>2307</v>
      </c>
      <c r="C1459" s="58" t="s">
        <v>195</v>
      </c>
      <c r="D1459" s="58" t="s">
        <v>512</v>
      </c>
      <c r="E1459" s="58" t="s">
        <v>511</v>
      </c>
      <c r="F1459" s="58" t="s">
        <v>1774</v>
      </c>
      <c r="G1459" s="57" t="s">
        <v>2404</v>
      </c>
      <c r="H1459" s="42" t="s">
        <v>233</v>
      </c>
    </row>
    <row r="1460" spans="1:8" s="55" customFormat="1" x14ac:dyDescent="0.2">
      <c r="A1460" s="77">
        <v>1458</v>
      </c>
      <c r="B1460" s="58" t="s">
        <v>2307</v>
      </c>
      <c r="C1460" s="58" t="s">
        <v>195</v>
      </c>
      <c r="D1460" s="58" t="s">
        <v>512</v>
      </c>
      <c r="E1460" s="58" t="s">
        <v>511</v>
      </c>
      <c r="F1460" s="58" t="s">
        <v>1774</v>
      </c>
      <c r="G1460" s="57" t="s">
        <v>2405</v>
      </c>
      <c r="H1460" s="42" t="s">
        <v>234</v>
      </c>
    </row>
    <row r="1461" spans="1:8" s="55" customFormat="1" x14ac:dyDescent="0.2">
      <c r="A1461" s="77">
        <v>1459</v>
      </c>
      <c r="B1461" s="58" t="s">
        <v>2307</v>
      </c>
      <c r="C1461" s="58" t="s">
        <v>195</v>
      </c>
      <c r="D1461" s="58" t="s">
        <v>512</v>
      </c>
      <c r="E1461" s="58" t="s">
        <v>511</v>
      </c>
      <c r="F1461" s="58" t="s">
        <v>1774</v>
      </c>
      <c r="G1461" s="57" t="s">
        <v>2406</v>
      </c>
      <c r="H1461" s="42" t="s">
        <v>235</v>
      </c>
    </row>
    <row r="1462" spans="1:8" s="55" customFormat="1" x14ac:dyDescent="0.2">
      <c r="A1462" s="77">
        <v>1460</v>
      </c>
      <c r="B1462" s="58" t="s">
        <v>2307</v>
      </c>
      <c r="C1462" s="58" t="s">
        <v>195</v>
      </c>
      <c r="D1462" s="58" t="s">
        <v>512</v>
      </c>
      <c r="E1462" s="58" t="s">
        <v>511</v>
      </c>
      <c r="F1462" s="58" t="s">
        <v>1774</v>
      </c>
      <c r="G1462" s="57" t="s">
        <v>2407</v>
      </c>
      <c r="H1462" s="42" t="s">
        <v>236</v>
      </c>
    </row>
    <row r="1463" spans="1:8" s="55" customFormat="1" x14ac:dyDescent="0.2">
      <c r="A1463" s="77">
        <v>1461</v>
      </c>
      <c r="B1463" s="58" t="s">
        <v>2307</v>
      </c>
      <c r="C1463" s="58" t="s">
        <v>195</v>
      </c>
      <c r="D1463" s="58" t="s">
        <v>512</v>
      </c>
      <c r="E1463" s="58" t="s">
        <v>511</v>
      </c>
      <c r="F1463" s="58" t="s">
        <v>1774</v>
      </c>
      <c r="G1463" s="57" t="s">
        <v>2408</v>
      </c>
      <c r="H1463" s="42" t="s">
        <v>237</v>
      </c>
    </row>
    <row r="1464" spans="1:8" s="55" customFormat="1" x14ac:dyDescent="0.2">
      <c r="A1464" s="77">
        <v>1462</v>
      </c>
      <c r="B1464" s="58" t="s">
        <v>2307</v>
      </c>
      <c r="C1464" s="58" t="s">
        <v>195</v>
      </c>
      <c r="D1464" s="58" t="s">
        <v>512</v>
      </c>
      <c r="E1464" s="58" t="s">
        <v>511</v>
      </c>
      <c r="F1464" s="58" t="s">
        <v>1774</v>
      </c>
      <c r="G1464" s="57" t="s">
        <v>2409</v>
      </c>
      <c r="H1464" s="42" t="s">
        <v>606</v>
      </c>
    </row>
    <row r="1465" spans="1:8" s="55" customFormat="1" x14ac:dyDescent="0.2">
      <c r="A1465" s="77">
        <v>1463</v>
      </c>
      <c r="B1465" s="58" t="s">
        <v>2307</v>
      </c>
      <c r="C1465" s="58" t="s">
        <v>195</v>
      </c>
      <c r="D1465" s="58" t="s">
        <v>512</v>
      </c>
      <c r="E1465" s="58" t="s">
        <v>511</v>
      </c>
      <c r="F1465" s="58" t="s">
        <v>1774</v>
      </c>
      <c r="G1465" s="57" t="s">
        <v>2410</v>
      </c>
      <c r="H1465" s="42" t="s">
        <v>607</v>
      </c>
    </row>
    <row r="1466" spans="1:8" s="55" customFormat="1" x14ac:dyDescent="0.2">
      <c r="A1466" s="77">
        <v>1464</v>
      </c>
      <c r="B1466" s="58" t="s">
        <v>2307</v>
      </c>
      <c r="C1466" s="58" t="s">
        <v>195</v>
      </c>
      <c r="D1466" s="58" t="s">
        <v>512</v>
      </c>
      <c r="E1466" s="58" t="s">
        <v>511</v>
      </c>
      <c r="F1466" s="58" t="s">
        <v>1774</v>
      </c>
      <c r="G1466" s="57" t="s">
        <v>2411</v>
      </c>
      <c r="H1466" s="42" t="s">
        <v>226</v>
      </c>
    </row>
    <row r="1467" spans="1:8" s="55" customFormat="1" x14ac:dyDescent="0.2">
      <c r="A1467" s="77">
        <v>1465</v>
      </c>
      <c r="B1467" s="58" t="s">
        <v>2307</v>
      </c>
      <c r="C1467" s="58" t="s">
        <v>195</v>
      </c>
      <c r="D1467" s="58" t="s">
        <v>512</v>
      </c>
      <c r="E1467" s="58" t="s">
        <v>511</v>
      </c>
      <c r="F1467" s="58" t="s">
        <v>1774</v>
      </c>
      <c r="G1467" s="57" t="s">
        <v>2412</v>
      </c>
      <c r="H1467" s="42" t="s">
        <v>231</v>
      </c>
    </row>
    <row r="1468" spans="1:8" s="55" customFormat="1" x14ac:dyDescent="0.2">
      <c r="A1468" s="77">
        <v>1466</v>
      </c>
      <c r="B1468" s="58" t="s">
        <v>2307</v>
      </c>
      <c r="C1468" s="58" t="s">
        <v>195</v>
      </c>
      <c r="D1468" s="58" t="s">
        <v>512</v>
      </c>
      <c r="E1468" s="58" t="s">
        <v>511</v>
      </c>
      <c r="F1468" s="58" t="s">
        <v>1774</v>
      </c>
      <c r="G1468" s="57" t="s">
        <v>2413</v>
      </c>
      <c r="H1468" s="42" t="s">
        <v>232</v>
      </c>
    </row>
    <row r="1469" spans="1:8" s="55" customFormat="1" x14ac:dyDescent="0.2">
      <c r="A1469" s="77">
        <v>1467</v>
      </c>
      <c r="B1469" s="58" t="s">
        <v>2307</v>
      </c>
      <c r="C1469" s="58" t="s">
        <v>195</v>
      </c>
      <c r="D1469" s="58" t="s">
        <v>512</v>
      </c>
      <c r="E1469" s="58" t="s">
        <v>511</v>
      </c>
      <c r="F1469" s="58" t="s">
        <v>1774</v>
      </c>
      <c r="G1469" s="57" t="s">
        <v>2414</v>
      </c>
      <c r="H1469" s="42" t="s">
        <v>721</v>
      </c>
    </row>
    <row r="1470" spans="1:8" s="55" customFormat="1" x14ac:dyDescent="0.2">
      <c r="A1470" s="77">
        <v>1468</v>
      </c>
      <c r="B1470" s="58" t="s">
        <v>2307</v>
      </c>
      <c r="C1470" s="58" t="s">
        <v>195</v>
      </c>
      <c r="D1470" s="58" t="s">
        <v>512</v>
      </c>
      <c r="E1470" s="58" t="s">
        <v>511</v>
      </c>
      <c r="F1470" s="58" t="s">
        <v>1774</v>
      </c>
      <c r="G1470" s="57" t="s">
        <v>3464</v>
      </c>
      <c r="H1470" s="42" t="s">
        <v>718</v>
      </c>
    </row>
    <row r="1471" spans="1:8" s="55" customFormat="1" x14ac:dyDescent="0.2">
      <c r="A1471" s="77">
        <v>1469</v>
      </c>
      <c r="B1471" s="58" t="s">
        <v>2307</v>
      </c>
      <c r="C1471" s="58" t="s">
        <v>195</v>
      </c>
      <c r="D1471" s="58" t="s">
        <v>512</v>
      </c>
      <c r="E1471" s="58" t="s">
        <v>511</v>
      </c>
      <c r="F1471" s="58" t="s">
        <v>1774</v>
      </c>
      <c r="G1471" s="57" t="s">
        <v>3465</v>
      </c>
      <c r="H1471" s="42" t="s">
        <v>722</v>
      </c>
    </row>
    <row r="1472" spans="1:8" s="55" customFormat="1" x14ac:dyDescent="0.2">
      <c r="A1472" s="77">
        <v>1470</v>
      </c>
      <c r="B1472" s="58" t="s">
        <v>2307</v>
      </c>
      <c r="C1472" s="58" t="s">
        <v>195</v>
      </c>
      <c r="D1472" s="58" t="s">
        <v>512</v>
      </c>
      <c r="E1472" s="58" t="s">
        <v>511</v>
      </c>
      <c r="F1472" s="58" t="s">
        <v>1774</v>
      </c>
      <c r="G1472" s="57" t="s">
        <v>3466</v>
      </c>
      <c r="H1472" s="42" t="s">
        <v>723</v>
      </c>
    </row>
    <row r="1473" spans="1:8" s="55" customFormat="1" x14ac:dyDescent="0.2">
      <c r="A1473" s="77">
        <v>1471</v>
      </c>
      <c r="B1473" s="58" t="s">
        <v>2307</v>
      </c>
      <c r="C1473" s="58" t="s">
        <v>195</v>
      </c>
      <c r="D1473" s="58" t="s">
        <v>512</v>
      </c>
      <c r="E1473" s="58" t="s">
        <v>511</v>
      </c>
      <c r="F1473" s="58" t="s">
        <v>1774</v>
      </c>
      <c r="G1473" s="57" t="s">
        <v>3467</v>
      </c>
      <c r="H1473" s="42" t="s">
        <v>720</v>
      </c>
    </row>
    <row r="1474" spans="1:8" s="55" customFormat="1" x14ac:dyDescent="0.2">
      <c r="A1474" s="77">
        <v>1472</v>
      </c>
      <c r="B1474" s="58" t="s">
        <v>2307</v>
      </c>
      <c r="C1474" s="58" t="s">
        <v>195</v>
      </c>
      <c r="D1474" s="58" t="s">
        <v>512</v>
      </c>
      <c r="E1474" s="58" t="s">
        <v>511</v>
      </c>
      <c r="F1474" s="58" t="s">
        <v>1774</v>
      </c>
      <c r="G1474" s="57" t="s">
        <v>3468</v>
      </c>
      <c r="H1474" s="42" t="s">
        <v>724</v>
      </c>
    </row>
    <row r="1475" spans="1:8" s="55" customFormat="1" x14ac:dyDescent="0.2">
      <c r="A1475" s="77">
        <v>1473</v>
      </c>
      <c r="B1475" s="58" t="s">
        <v>2307</v>
      </c>
      <c r="C1475" s="58" t="s">
        <v>195</v>
      </c>
      <c r="D1475" s="58" t="s">
        <v>190</v>
      </c>
      <c r="E1475" s="58" t="s">
        <v>518</v>
      </c>
      <c r="F1475" s="58" t="s">
        <v>189</v>
      </c>
      <c r="G1475" s="57" t="s">
        <v>3469</v>
      </c>
      <c r="H1475" s="42" t="s">
        <v>223</v>
      </c>
    </row>
    <row r="1476" spans="1:8" s="55" customFormat="1" x14ac:dyDescent="0.2">
      <c r="A1476" s="77">
        <v>1474</v>
      </c>
      <c r="B1476" s="58" t="s">
        <v>2307</v>
      </c>
      <c r="C1476" s="58" t="s">
        <v>195</v>
      </c>
      <c r="D1476" s="58" t="s">
        <v>190</v>
      </c>
      <c r="E1476" s="58" t="s">
        <v>518</v>
      </c>
      <c r="F1476" s="58" t="s">
        <v>189</v>
      </c>
      <c r="G1476" s="57" t="s">
        <v>3470</v>
      </c>
      <c r="H1476" s="42" t="s">
        <v>224</v>
      </c>
    </row>
    <row r="1477" spans="1:8" s="55" customFormat="1" x14ac:dyDescent="0.2">
      <c r="A1477" s="77">
        <v>1475</v>
      </c>
      <c r="B1477" s="58" t="s">
        <v>2307</v>
      </c>
      <c r="C1477" s="58" t="s">
        <v>195</v>
      </c>
      <c r="D1477" s="58" t="s">
        <v>190</v>
      </c>
      <c r="E1477" s="58" t="s">
        <v>518</v>
      </c>
      <c r="F1477" s="58" t="s">
        <v>189</v>
      </c>
      <c r="G1477" s="57" t="s">
        <v>3471</v>
      </c>
      <c r="H1477" s="42" t="s">
        <v>225</v>
      </c>
    </row>
    <row r="1478" spans="1:8" s="55" customFormat="1" x14ac:dyDescent="0.2">
      <c r="A1478" s="77">
        <v>1476</v>
      </c>
      <c r="B1478" s="58" t="s">
        <v>2307</v>
      </c>
      <c r="C1478" s="58" t="s">
        <v>195</v>
      </c>
      <c r="D1478" s="58" t="s">
        <v>190</v>
      </c>
      <c r="E1478" s="58" t="s">
        <v>518</v>
      </c>
      <c r="F1478" s="58" t="s">
        <v>189</v>
      </c>
      <c r="G1478" s="57" t="s">
        <v>3472</v>
      </c>
      <c r="H1478" s="42" t="s">
        <v>233</v>
      </c>
    </row>
    <row r="1479" spans="1:8" s="55" customFormat="1" x14ac:dyDescent="0.2">
      <c r="A1479" s="77">
        <v>1477</v>
      </c>
      <c r="B1479" s="58" t="s">
        <v>2307</v>
      </c>
      <c r="C1479" s="58" t="s">
        <v>195</v>
      </c>
      <c r="D1479" s="58" t="s">
        <v>190</v>
      </c>
      <c r="E1479" s="58" t="s">
        <v>518</v>
      </c>
      <c r="F1479" s="58" t="s">
        <v>189</v>
      </c>
      <c r="G1479" s="57" t="s">
        <v>3473</v>
      </c>
      <c r="H1479" s="42" t="s">
        <v>234</v>
      </c>
    </row>
    <row r="1480" spans="1:8" s="55" customFormat="1" x14ac:dyDescent="0.2">
      <c r="A1480" s="77">
        <v>1478</v>
      </c>
      <c r="B1480" s="58" t="s">
        <v>2307</v>
      </c>
      <c r="C1480" s="58" t="s">
        <v>195</v>
      </c>
      <c r="D1480" s="58" t="s">
        <v>190</v>
      </c>
      <c r="E1480" s="58" t="s">
        <v>518</v>
      </c>
      <c r="F1480" s="58" t="s">
        <v>189</v>
      </c>
      <c r="G1480" s="57" t="s">
        <v>3474</v>
      </c>
      <c r="H1480" s="42" t="s">
        <v>235</v>
      </c>
    </row>
    <row r="1481" spans="1:8" s="55" customFormat="1" x14ac:dyDescent="0.2">
      <c r="A1481" s="77">
        <v>1479</v>
      </c>
      <c r="B1481" s="58" t="s">
        <v>2307</v>
      </c>
      <c r="C1481" s="58" t="s">
        <v>195</v>
      </c>
      <c r="D1481" s="58" t="s">
        <v>190</v>
      </c>
      <c r="E1481" s="58" t="s">
        <v>518</v>
      </c>
      <c r="F1481" s="58" t="s">
        <v>189</v>
      </c>
      <c r="G1481" s="57" t="s">
        <v>3475</v>
      </c>
      <c r="H1481" s="42" t="s">
        <v>236</v>
      </c>
    </row>
    <row r="1482" spans="1:8" s="55" customFormat="1" x14ac:dyDescent="0.2">
      <c r="A1482" s="77">
        <v>1480</v>
      </c>
      <c r="B1482" s="58" t="s">
        <v>2307</v>
      </c>
      <c r="C1482" s="58" t="s">
        <v>195</v>
      </c>
      <c r="D1482" s="58" t="s">
        <v>190</v>
      </c>
      <c r="E1482" s="58" t="s">
        <v>518</v>
      </c>
      <c r="F1482" s="58" t="s">
        <v>189</v>
      </c>
      <c r="G1482" s="57" t="s">
        <v>3476</v>
      </c>
      <c r="H1482" s="42" t="s">
        <v>237</v>
      </c>
    </row>
    <row r="1483" spans="1:8" s="55" customFormat="1" x14ac:dyDescent="0.2">
      <c r="A1483" s="77">
        <v>1481</v>
      </c>
      <c r="B1483" s="58" t="s">
        <v>2307</v>
      </c>
      <c r="C1483" s="58" t="s">
        <v>195</v>
      </c>
      <c r="D1483" s="58" t="s">
        <v>190</v>
      </c>
      <c r="E1483" s="58" t="s">
        <v>518</v>
      </c>
      <c r="F1483" s="58" t="s">
        <v>189</v>
      </c>
      <c r="G1483" s="57" t="s">
        <v>3477</v>
      </c>
      <c r="H1483" s="42" t="s">
        <v>606</v>
      </c>
    </row>
    <row r="1484" spans="1:8" s="55" customFormat="1" x14ac:dyDescent="0.2">
      <c r="A1484" s="77">
        <v>1482</v>
      </c>
      <c r="B1484" s="58" t="s">
        <v>2307</v>
      </c>
      <c r="C1484" s="58" t="s">
        <v>195</v>
      </c>
      <c r="D1484" s="58" t="s">
        <v>190</v>
      </c>
      <c r="E1484" s="58" t="s">
        <v>518</v>
      </c>
      <c r="F1484" s="58" t="s">
        <v>189</v>
      </c>
      <c r="G1484" s="57" t="s">
        <v>3478</v>
      </c>
      <c r="H1484" s="42" t="s">
        <v>607</v>
      </c>
    </row>
    <row r="1485" spans="1:8" s="55" customFormat="1" x14ac:dyDescent="0.2">
      <c r="A1485" s="77">
        <v>1483</v>
      </c>
      <c r="B1485" s="58" t="s">
        <v>2307</v>
      </c>
      <c r="C1485" s="58" t="s">
        <v>195</v>
      </c>
      <c r="D1485" s="58" t="s">
        <v>190</v>
      </c>
      <c r="E1485" s="58" t="s">
        <v>518</v>
      </c>
      <c r="F1485" s="58" t="s">
        <v>189</v>
      </c>
      <c r="G1485" s="57" t="s">
        <v>3479</v>
      </c>
      <c r="H1485" s="42" t="s">
        <v>226</v>
      </c>
    </row>
    <row r="1486" spans="1:8" s="55" customFormat="1" x14ac:dyDescent="0.2">
      <c r="A1486" s="77">
        <v>1484</v>
      </c>
      <c r="B1486" s="58" t="s">
        <v>2307</v>
      </c>
      <c r="C1486" s="58" t="s">
        <v>195</v>
      </c>
      <c r="D1486" s="58" t="s">
        <v>190</v>
      </c>
      <c r="E1486" s="58" t="s">
        <v>518</v>
      </c>
      <c r="F1486" s="58" t="s">
        <v>189</v>
      </c>
      <c r="G1486" s="57" t="s">
        <v>3480</v>
      </c>
      <c r="H1486" s="42" t="s">
        <v>231</v>
      </c>
    </row>
    <row r="1487" spans="1:8" s="55" customFormat="1" x14ac:dyDescent="0.2">
      <c r="A1487" s="77">
        <v>1485</v>
      </c>
      <c r="B1487" s="58" t="s">
        <v>2307</v>
      </c>
      <c r="C1487" s="58" t="s">
        <v>195</v>
      </c>
      <c r="D1487" s="58" t="s">
        <v>190</v>
      </c>
      <c r="E1487" s="58" t="s">
        <v>518</v>
      </c>
      <c r="F1487" s="58" t="s">
        <v>189</v>
      </c>
      <c r="G1487" s="57" t="s">
        <v>3481</v>
      </c>
      <c r="H1487" s="42" t="s">
        <v>232</v>
      </c>
    </row>
    <row r="1488" spans="1:8" s="55" customFormat="1" x14ac:dyDescent="0.2">
      <c r="A1488" s="77">
        <v>1486</v>
      </c>
      <c r="B1488" s="58" t="s">
        <v>2307</v>
      </c>
      <c r="C1488" s="58" t="s">
        <v>195</v>
      </c>
      <c r="D1488" s="58" t="s">
        <v>190</v>
      </c>
      <c r="E1488" s="58" t="s">
        <v>518</v>
      </c>
      <c r="F1488" s="58" t="s">
        <v>189</v>
      </c>
      <c r="G1488" s="57" t="s">
        <v>3482</v>
      </c>
      <c r="H1488" s="42" t="s">
        <v>167</v>
      </c>
    </row>
    <row r="1489" spans="1:8" s="55" customFormat="1" x14ac:dyDescent="0.2">
      <c r="A1489" s="77">
        <v>1487</v>
      </c>
      <c r="B1489" s="58" t="s">
        <v>2307</v>
      </c>
      <c r="C1489" s="58" t="s">
        <v>195</v>
      </c>
      <c r="D1489" s="58" t="s">
        <v>190</v>
      </c>
      <c r="E1489" s="58" t="s">
        <v>518</v>
      </c>
      <c r="F1489" s="58" t="s">
        <v>189</v>
      </c>
      <c r="G1489" s="57" t="s">
        <v>3483</v>
      </c>
      <c r="H1489" s="42" t="s">
        <v>718</v>
      </c>
    </row>
    <row r="1490" spans="1:8" s="55" customFormat="1" x14ac:dyDescent="0.2">
      <c r="A1490" s="77">
        <v>1488</v>
      </c>
      <c r="B1490" s="58" t="s">
        <v>2307</v>
      </c>
      <c r="C1490" s="58" t="s">
        <v>195</v>
      </c>
      <c r="D1490" s="58" t="s">
        <v>190</v>
      </c>
      <c r="E1490" s="58" t="s">
        <v>518</v>
      </c>
      <c r="F1490" s="58" t="s">
        <v>189</v>
      </c>
      <c r="G1490" s="57" t="s">
        <v>3484</v>
      </c>
      <c r="H1490" s="42" t="s">
        <v>722</v>
      </c>
    </row>
    <row r="1491" spans="1:8" s="55" customFormat="1" x14ac:dyDescent="0.2">
      <c r="A1491" s="77">
        <v>1489</v>
      </c>
      <c r="B1491" s="58" t="s">
        <v>2307</v>
      </c>
      <c r="C1491" s="58" t="s">
        <v>195</v>
      </c>
      <c r="D1491" s="58" t="s">
        <v>190</v>
      </c>
      <c r="E1491" s="58" t="s">
        <v>518</v>
      </c>
      <c r="F1491" s="58" t="s">
        <v>189</v>
      </c>
      <c r="G1491" s="57" t="s">
        <v>3485</v>
      </c>
      <c r="H1491" s="42" t="s">
        <v>169</v>
      </c>
    </row>
    <row r="1492" spans="1:8" s="55" customFormat="1" x14ac:dyDescent="0.2">
      <c r="A1492" s="77">
        <v>1490</v>
      </c>
      <c r="B1492" s="58" t="s">
        <v>2307</v>
      </c>
      <c r="C1492" s="58" t="s">
        <v>195</v>
      </c>
      <c r="D1492" s="58" t="s">
        <v>190</v>
      </c>
      <c r="E1492" s="58" t="s">
        <v>518</v>
      </c>
      <c r="F1492" s="58" t="s">
        <v>189</v>
      </c>
      <c r="G1492" s="57" t="s">
        <v>3486</v>
      </c>
      <c r="H1492" s="42" t="s">
        <v>720</v>
      </c>
    </row>
    <row r="1493" spans="1:8" s="55" customFormat="1" x14ac:dyDescent="0.2">
      <c r="A1493" s="77">
        <v>1491</v>
      </c>
      <c r="B1493" s="58" t="s">
        <v>2307</v>
      </c>
      <c r="C1493" s="58" t="s">
        <v>195</v>
      </c>
      <c r="D1493" s="58" t="s">
        <v>190</v>
      </c>
      <c r="E1493" s="58" t="s">
        <v>518</v>
      </c>
      <c r="F1493" s="58" t="s">
        <v>189</v>
      </c>
      <c r="G1493" s="57" t="s">
        <v>3487</v>
      </c>
      <c r="H1493" s="42" t="s">
        <v>724</v>
      </c>
    </row>
    <row r="1494" spans="1:8" s="55" customFormat="1" x14ac:dyDescent="0.2">
      <c r="A1494" s="77">
        <v>1492</v>
      </c>
      <c r="B1494" s="58" t="s">
        <v>2307</v>
      </c>
      <c r="C1494" s="58" t="s">
        <v>195</v>
      </c>
      <c r="D1494" s="58" t="s">
        <v>190</v>
      </c>
      <c r="E1494" s="58" t="s">
        <v>511</v>
      </c>
      <c r="F1494" s="58" t="s">
        <v>191</v>
      </c>
      <c r="G1494" s="57" t="s">
        <v>3488</v>
      </c>
      <c r="H1494" s="42" t="s">
        <v>223</v>
      </c>
    </row>
    <row r="1495" spans="1:8" s="55" customFormat="1" x14ac:dyDescent="0.2">
      <c r="A1495" s="77">
        <v>1493</v>
      </c>
      <c r="B1495" s="58" t="s">
        <v>2307</v>
      </c>
      <c r="C1495" s="58" t="s">
        <v>195</v>
      </c>
      <c r="D1495" s="58" t="s">
        <v>190</v>
      </c>
      <c r="E1495" s="58" t="s">
        <v>511</v>
      </c>
      <c r="F1495" s="58" t="s">
        <v>191</v>
      </c>
      <c r="G1495" s="57" t="s">
        <v>3489</v>
      </c>
      <c r="H1495" s="42" t="s">
        <v>224</v>
      </c>
    </row>
    <row r="1496" spans="1:8" s="55" customFormat="1" x14ac:dyDescent="0.2">
      <c r="A1496" s="77">
        <v>1494</v>
      </c>
      <c r="B1496" s="58" t="s">
        <v>2307</v>
      </c>
      <c r="C1496" s="58" t="s">
        <v>195</v>
      </c>
      <c r="D1496" s="58" t="s">
        <v>190</v>
      </c>
      <c r="E1496" s="58" t="s">
        <v>511</v>
      </c>
      <c r="F1496" s="58" t="s">
        <v>191</v>
      </c>
      <c r="G1496" s="57" t="s">
        <v>3490</v>
      </c>
      <c r="H1496" s="42" t="s">
        <v>225</v>
      </c>
    </row>
    <row r="1497" spans="1:8" s="55" customFormat="1" x14ac:dyDescent="0.2">
      <c r="A1497" s="77">
        <v>1495</v>
      </c>
      <c r="B1497" s="58" t="s">
        <v>2307</v>
      </c>
      <c r="C1497" s="58" t="s">
        <v>195</v>
      </c>
      <c r="D1497" s="58" t="s">
        <v>190</v>
      </c>
      <c r="E1497" s="58" t="s">
        <v>511</v>
      </c>
      <c r="F1497" s="58" t="s">
        <v>191</v>
      </c>
      <c r="G1497" s="57" t="s">
        <v>3491</v>
      </c>
      <c r="H1497" s="42" t="s">
        <v>233</v>
      </c>
    </row>
    <row r="1498" spans="1:8" s="55" customFormat="1" x14ac:dyDescent="0.2">
      <c r="A1498" s="77">
        <v>1496</v>
      </c>
      <c r="B1498" s="58" t="s">
        <v>2307</v>
      </c>
      <c r="C1498" s="58" t="s">
        <v>195</v>
      </c>
      <c r="D1498" s="58" t="s">
        <v>190</v>
      </c>
      <c r="E1498" s="58" t="s">
        <v>511</v>
      </c>
      <c r="F1498" s="58" t="s">
        <v>191</v>
      </c>
      <c r="G1498" s="57" t="s">
        <v>3492</v>
      </c>
      <c r="H1498" s="42" t="s">
        <v>234</v>
      </c>
    </row>
    <row r="1499" spans="1:8" s="55" customFormat="1" x14ac:dyDescent="0.2">
      <c r="A1499" s="77">
        <v>1497</v>
      </c>
      <c r="B1499" s="58" t="s">
        <v>2307</v>
      </c>
      <c r="C1499" s="58" t="s">
        <v>195</v>
      </c>
      <c r="D1499" s="58" t="s">
        <v>190</v>
      </c>
      <c r="E1499" s="58" t="s">
        <v>511</v>
      </c>
      <c r="F1499" s="58" t="s">
        <v>191</v>
      </c>
      <c r="G1499" s="57" t="s">
        <v>3493</v>
      </c>
      <c r="H1499" s="42" t="s">
        <v>235</v>
      </c>
    </row>
    <row r="1500" spans="1:8" s="55" customFormat="1" x14ac:dyDescent="0.2">
      <c r="A1500" s="77">
        <v>1498</v>
      </c>
      <c r="B1500" s="58" t="s">
        <v>2307</v>
      </c>
      <c r="C1500" s="58" t="s">
        <v>195</v>
      </c>
      <c r="D1500" s="58" t="s">
        <v>190</v>
      </c>
      <c r="E1500" s="58" t="s">
        <v>511</v>
      </c>
      <c r="F1500" s="58" t="s">
        <v>191</v>
      </c>
      <c r="G1500" s="57" t="s">
        <v>3494</v>
      </c>
      <c r="H1500" s="42" t="s">
        <v>236</v>
      </c>
    </row>
    <row r="1501" spans="1:8" s="55" customFormat="1" x14ac:dyDescent="0.2">
      <c r="A1501" s="77">
        <v>1499</v>
      </c>
      <c r="B1501" s="58" t="s">
        <v>2307</v>
      </c>
      <c r="C1501" s="58" t="s">
        <v>195</v>
      </c>
      <c r="D1501" s="58" t="s">
        <v>190</v>
      </c>
      <c r="E1501" s="58" t="s">
        <v>511</v>
      </c>
      <c r="F1501" s="58" t="s">
        <v>191</v>
      </c>
      <c r="G1501" s="57" t="s">
        <v>3495</v>
      </c>
      <c r="H1501" s="42" t="s">
        <v>237</v>
      </c>
    </row>
    <row r="1502" spans="1:8" s="55" customFormat="1" x14ac:dyDescent="0.2">
      <c r="A1502" s="77">
        <v>1500</v>
      </c>
      <c r="B1502" s="58" t="s">
        <v>2307</v>
      </c>
      <c r="C1502" s="58" t="s">
        <v>195</v>
      </c>
      <c r="D1502" s="58" t="s">
        <v>190</v>
      </c>
      <c r="E1502" s="58" t="s">
        <v>511</v>
      </c>
      <c r="F1502" s="58" t="s">
        <v>191</v>
      </c>
      <c r="G1502" s="57" t="s">
        <v>3496</v>
      </c>
      <c r="H1502" s="42" t="s">
        <v>606</v>
      </c>
    </row>
    <row r="1503" spans="1:8" s="55" customFormat="1" x14ac:dyDescent="0.2">
      <c r="A1503" s="77">
        <v>1501</v>
      </c>
      <c r="B1503" s="58" t="s">
        <v>2307</v>
      </c>
      <c r="C1503" s="58" t="s">
        <v>195</v>
      </c>
      <c r="D1503" s="58" t="s">
        <v>190</v>
      </c>
      <c r="E1503" s="58" t="s">
        <v>511</v>
      </c>
      <c r="F1503" s="58" t="s">
        <v>191</v>
      </c>
      <c r="G1503" s="57" t="s">
        <v>3497</v>
      </c>
      <c r="H1503" s="42" t="s">
        <v>607</v>
      </c>
    </row>
    <row r="1504" spans="1:8" s="55" customFormat="1" x14ac:dyDescent="0.2">
      <c r="A1504" s="77">
        <v>1502</v>
      </c>
      <c r="B1504" s="58" t="s">
        <v>2307</v>
      </c>
      <c r="C1504" s="58" t="s">
        <v>195</v>
      </c>
      <c r="D1504" s="58" t="s">
        <v>190</v>
      </c>
      <c r="E1504" s="58" t="s">
        <v>511</v>
      </c>
      <c r="F1504" s="58" t="s">
        <v>191</v>
      </c>
      <c r="G1504" s="57" t="s">
        <v>3498</v>
      </c>
      <c r="H1504" s="42" t="s">
        <v>226</v>
      </c>
    </row>
    <row r="1505" spans="1:8" s="55" customFormat="1" x14ac:dyDescent="0.2">
      <c r="A1505" s="77">
        <v>1503</v>
      </c>
      <c r="B1505" s="58" t="s">
        <v>2307</v>
      </c>
      <c r="C1505" s="58" t="s">
        <v>195</v>
      </c>
      <c r="D1505" s="58" t="s">
        <v>190</v>
      </c>
      <c r="E1505" s="58" t="s">
        <v>511</v>
      </c>
      <c r="F1505" s="58" t="s">
        <v>191</v>
      </c>
      <c r="G1505" s="57" t="s">
        <v>3499</v>
      </c>
      <c r="H1505" s="42" t="s">
        <v>231</v>
      </c>
    </row>
    <row r="1506" spans="1:8" s="55" customFormat="1" x14ac:dyDescent="0.2">
      <c r="A1506" s="77">
        <v>1504</v>
      </c>
      <c r="B1506" s="58" t="s">
        <v>2307</v>
      </c>
      <c r="C1506" s="58" t="s">
        <v>195</v>
      </c>
      <c r="D1506" s="58" t="s">
        <v>190</v>
      </c>
      <c r="E1506" s="58" t="s">
        <v>511</v>
      </c>
      <c r="F1506" s="58" t="s">
        <v>191</v>
      </c>
      <c r="G1506" s="57" t="s">
        <v>3500</v>
      </c>
      <c r="H1506" s="42" t="s">
        <v>232</v>
      </c>
    </row>
    <row r="1507" spans="1:8" s="55" customFormat="1" x14ac:dyDescent="0.2">
      <c r="A1507" s="77">
        <v>1505</v>
      </c>
      <c r="B1507" s="58" t="s">
        <v>2307</v>
      </c>
      <c r="C1507" s="58" t="s">
        <v>195</v>
      </c>
      <c r="D1507" s="58" t="s">
        <v>190</v>
      </c>
      <c r="E1507" s="58" t="s">
        <v>511</v>
      </c>
      <c r="F1507" s="58" t="s">
        <v>191</v>
      </c>
      <c r="G1507" s="57" t="s">
        <v>3501</v>
      </c>
      <c r="H1507" s="42" t="s">
        <v>168</v>
      </c>
    </row>
    <row r="1508" spans="1:8" s="55" customFormat="1" x14ac:dyDescent="0.2">
      <c r="A1508" s="77">
        <v>1506</v>
      </c>
      <c r="B1508" s="58" t="s">
        <v>2307</v>
      </c>
      <c r="C1508" s="58" t="s">
        <v>195</v>
      </c>
      <c r="D1508" s="58" t="s">
        <v>190</v>
      </c>
      <c r="E1508" s="58" t="s">
        <v>511</v>
      </c>
      <c r="F1508" s="58" t="s">
        <v>191</v>
      </c>
      <c r="G1508" s="57" t="s">
        <v>3502</v>
      </c>
      <c r="H1508" s="42" t="s">
        <v>718</v>
      </c>
    </row>
    <row r="1509" spans="1:8" s="55" customFormat="1" x14ac:dyDescent="0.2">
      <c r="A1509" s="77">
        <v>1507</v>
      </c>
      <c r="B1509" s="58" t="s">
        <v>2307</v>
      </c>
      <c r="C1509" s="58" t="s">
        <v>195</v>
      </c>
      <c r="D1509" s="58" t="s">
        <v>190</v>
      </c>
      <c r="E1509" s="58" t="s">
        <v>511</v>
      </c>
      <c r="F1509" s="58" t="s">
        <v>191</v>
      </c>
      <c r="G1509" s="57" t="s">
        <v>3503</v>
      </c>
      <c r="H1509" s="42" t="s">
        <v>722</v>
      </c>
    </row>
    <row r="1510" spans="1:8" s="55" customFormat="1" x14ac:dyDescent="0.2">
      <c r="A1510" s="77">
        <v>1508</v>
      </c>
      <c r="B1510" s="58" t="s">
        <v>2307</v>
      </c>
      <c r="C1510" s="58" t="s">
        <v>195</v>
      </c>
      <c r="D1510" s="58" t="s">
        <v>190</v>
      </c>
      <c r="E1510" s="58" t="s">
        <v>511</v>
      </c>
      <c r="F1510" s="58" t="s">
        <v>191</v>
      </c>
      <c r="G1510" s="57" t="s">
        <v>3504</v>
      </c>
      <c r="H1510" s="42" t="s">
        <v>170</v>
      </c>
    </row>
    <row r="1511" spans="1:8" s="55" customFormat="1" x14ac:dyDescent="0.2">
      <c r="A1511" s="77">
        <v>1509</v>
      </c>
      <c r="B1511" s="58" t="s">
        <v>2307</v>
      </c>
      <c r="C1511" s="58" t="s">
        <v>195</v>
      </c>
      <c r="D1511" s="58" t="s">
        <v>190</v>
      </c>
      <c r="E1511" s="58" t="s">
        <v>511</v>
      </c>
      <c r="F1511" s="58" t="s">
        <v>191</v>
      </c>
      <c r="G1511" s="57" t="s">
        <v>3505</v>
      </c>
      <c r="H1511" s="42" t="s">
        <v>720</v>
      </c>
    </row>
    <row r="1512" spans="1:8" s="55" customFormat="1" x14ac:dyDescent="0.2">
      <c r="A1512" s="77">
        <v>1510</v>
      </c>
      <c r="B1512" s="58" t="s">
        <v>2307</v>
      </c>
      <c r="C1512" s="58" t="s">
        <v>195</v>
      </c>
      <c r="D1512" s="58" t="s">
        <v>190</v>
      </c>
      <c r="E1512" s="58" t="s">
        <v>511</v>
      </c>
      <c r="F1512" s="58" t="s">
        <v>191</v>
      </c>
      <c r="G1512" s="57" t="s">
        <v>3506</v>
      </c>
      <c r="H1512" s="42" t="s">
        <v>724</v>
      </c>
    </row>
    <row r="1513" spans="1:8" s="55" customFormat="1" x14ac:dyDescent="0.2">
      <c r="A1513" s="77">
        <v>1511</v>
      </c>
      <c r="B1513" s="58" t="s">
        <v>2307</v>
      </c>
      <c r="C1513" s="58" t="s">
        <v>195</v>
      </c>
      <c r="D1513" s="58" t="s">
        <v>516</v>
      </c>
      <c r="E1513" s="58" t="s">
        <v>518</v>
      </c>
      <c r="F1513" s="58" t="s">
        <v>1775</v>
      </c>
      <c r="G1513" s="57" t="s">
        <v>3507</v>
      </c>
      <c r="H1513" s="42" t="s">
        <v>223</v>
      </c>
    </row>
    <row r="1514" spans="1:8" s="55" customFormat="1" x14ac:dyDescent="0.2">
      <c r="A1514" s="77">
        <v>1512</v>
      </c>
      <c r="B1514" s="58" t="s">
        <v>2307</v>
      </c>
      <c r="C1514" s="58" t="s">
        <v>195</v>
      </c>
      <c r="D1514" s="58" t="s">
        <v>516</v>
      </c>
      <c r="E1514" s="58" t="s">
        <v>518</v>
      </c>
      <c r="F1514" s="58" t="s">
        <v>1775</v>
      </c>
      <c r="G1514" s="57" t="s">
        <v>3508</v>
      </c>
      <c r="H1514" s="42" t="s">
        <v>224</v>
      </c>
    </row>
    <row r="1515" spans="1:8" s="55" customFormat="1" x14ac:dyDescent="0.2">
      <c r="A1515" s="77">
        <v>1513</v>
      </c>
      <c r="B1515" s="58" t="s">
        <v>2307</v>
      </c>
      <c r="C1515" s="58" t="s">
        <v>195</v>
      </c>
      <c r="D1515" s="58" t="s">
        <v>516</v>
      </c>
      <c r="E1515" s="58" t="s">
        <v>518</v>
      </c>
      <c r="F1515" s="58" t="s">
        <v>1775</v>
      </c>
      <c r="G1515" s="57" t="s">
        <v>3509</v>
      </c>
      <c r="H1515" s="42" t="s">
        <v>225</v>
      </c>
    </row>
    <row r="1516" spans="1:8" s="55" customFormat="1" x14ac:dyDescent="0.2">
      <c r="A1516" s="77">
        <v>1514</v>
      </c>
      <c r="B1516" s="58" t="s">
        <v>2307</v>
      </c>
      <c r="C1516" s="58" t="s">
        <v>195</v>
      </c>
      <c r="D1516" s="58" t="s">
        <v>516</v>
      </c>
      <c r="E1516" s="58" t="s">
        <v>518</v>
      </c>
      <c r="F1516" s="58" t="s">
        <v>1775</v>
      </c>
      <c r="G1516" s="57" t="s">
        <v>3510</v>
      </c>
      <c r="H1516" s="42" t="s">
        <v>233</v>
      </c>
    </row>
    <row r="1517" spans="1:8" s="55" customFormat="1" x14ac:dyDescent="0.2">
      <c r="A1517" s="77">
        <v>1515</v>
      </c>
      <c r="B1517" s="58" t="s">
        <v>2307</v>
      </c>
      <c r="C1517" s="58" t="s">
        <v>195</v>
      </c>
      <c r="D1517" s="58" t="s">
        <v>516</v>
      </c>
      <c r="E1517" s="58" t="s">
        <v>518</v>
      </c>
      <c r="F1517" s="58" t="s">
        <v>1775</v>
      </c>
      <c r="G1517" s="57" t="s">
        <v>3511</v>
      </c>
      <c r="H1517" s="42" t="s">
        <v>234</v>
      </c>
    </row>
    <row r="1518" spans="1:8" s="55" customFormat="1" x14ac:dyDescent="0.2">
      <c r="A1518" s="77">
        <v>1516</v>
      </c>
      <c r="B1518" s="58" t="s">
        <v>2307</v>
      </c>
      <c r="C1518" s="58" t="s">
        <v>195</v>
      </c>
      <c r="D1518" s="58" t="s">
        <v>516</v>
      </c>
      <c r="E1518" s="58" t="s">
        <v>518</v>
      </c>
      <c r="F1518" s="58" t="s">
        <v>1775</v>
      </c>
      <c r="G1518" s="57" t="s">
        <v>3512</v>
      </c>
      <c r="H1518" s="42" t="s">
        <v>235</v>
      </c>
    </row>
    <row r="1519" spans="1:8" s="55" customFormat="1" x14ac:dyDescent="0.2">
      <c r="A1519" s="77">
        <v>1517</v>
      </c>
      <c r="B1519" s="58" t="s">
        <v>2307</v>
      </c>
      <c r="C1519" s="58" t="s">
        <v>195</v>
      </c>
      <c r="D1519" s="58" t="s">
        <v>516</v>
      </c>
      <c r="E1519" s="58" t="s">
        <v>518</v>
      </c>
      <c r="F1519" s="58" t="s">
        <v>1775</v>
      </c>
      <c r="G1519" s="57" t="s">
        <v>3513</v>
      </c>
      <c r="H1519" s="42" t="s">
        <v>236</v>
      </c>
    </row>
    <row r="1520" spans="1:8" s="55" customFormat="1" x14ac:dyDescent="0.2">
      <c r="A1520" s="77">
        <v>1518</v>
      </c>
      <c r="B1520" s="58" t="s">
        <v>2307</v>
      </c>
      <c r="C1520" s="58" t="s">
        <v>195</v>
      </c>
      <c r="D1520" s="58" t="s">
        <v>516</v>
      </c>
      <c r="E1520" s="58" t="s">
        <v>518</v>
      </c>
      <c r="F1520" s="58" t="s">
        <v>1775</v>
      </c>
      <c r="G1520" s="57" t="s">
        <v>3514</v>
      </c>
      <c r="H1520" s="42" t="s">
        <v>237</v>
      </c>
    </row>
    <row r="1521" spans="1:8" s="55" customFormat="1" x14ac:dyDescent="0.2">
      <c r="A1521" s="77">
        <v>1519</v>
      </c>
      <c r="B1521" s="58" t="s">
        <v>2307</v>
      </c>
      <c r="C1521" s="58" t="s">
        <v>195</v>
      </c>
      <c r="D1521" s="58" t="s">
        <v>516</v>
      </c>
      <c r="E1521" s="58" t="s">
        <v>518</v>
      </c>
      <c r="F1521" s="58" t="s">
        <v>1775</v>
      </c>
      <c r="G1521" s="57" t="s">
        <v>3515</v>
      </c>
      <c r="H1521" s="42" t="s">
        <v>606</v>
      </c>
    </row>
    <row r="1522" spans="1:8" s="55" customFormat="1" x14ac:dyDescent="0.2">
      <c r="A1522" s="77">
        <v>1520</v>
      </c>
      <c r="B1522" s="58" t="s">
        <v>2307</v>
      </c>
      <c r="C1522" s="58" t="s">
        <v>195</v>
      </c>
      <c r="D1522" s="58" t="s">
        <v>516</v>
      </c>
      <c r="E1522" s="58" t="s">
        <v>518</v>
      </c>
      <c r="F1522" s="58" t="s">
        <v>1775</v>
      </c>
      <c r="G1522" s="57" t="s">
        <v>3516</v>
      </c>
      <c r="H1522" s="42" t="s">
        <v>607</v>
      </c>
    </row>
    <row r="1523" spans="1:8" s="55" customFormat="1" x14ac:dyDescent="0.2">
      <c r="A1523" s="77">
        <v>1521</v>
      </c>
      <c r="B1523" s="58" t="s">
        <v>2307</v>
      </c>
      <c r="C1523" s="58" t="s">
        <v>195</v>
      </c>
      <c r="D1523" s="58" t="s">
        <v>516</v>
      </c>
      <c r="E1523" s="58" t="s">
        <v>518</v>
      </c>
      <c r="F1523" s="58" t="s">
        <v>1775</v>
      </c>
      <c r="G1523" s="57" t="s">
        <v>3517</v>
      </c>
      <c r="H1523" s="42" t="s">
        <v>226</v>
      </c>
    </row>
    <row r="1524" spans="1:8" s="55" customFormat="1" x14ac:dyDescent="0.2">
      <c r="A1524" s="77">
        <v>1522</v>
      </c>
      <c r="B1524" s="58" t="s">
        <v>2307</v>
      </c>
      <c r="C1524" s="58" t="s">
        <v>195</v>
      </c>
      <c r="D1524" s="58" t="s">
        <v>516</v>
      </c>
      <c r="E1524" s="58" t="s">
        <v>518</v>
      </c>
      <c r="F1524" s="58" t="s">
        <v>1775</v>
      </c>
      <c r="G1524" s="57" t="s">
        <v>3518</v>
      </c>
      <c r="H1524" s="42" t="s">
        <v>231</v>
      </c>
    </row>
    <row r="1525" spans="1:8" s="55" customFormat="1" x14ac:dyDescent="0.2">
      <c r="A1525" s="77">
        <v>1523</v>
      </c>
      <c r="B1525" s="58" t="s">
        <v>2307</v>
      </c>
      <c r="C1525" s="58" t="s">
        <v>195</v>
      </c>
      <c r="D1525" s="58" t="s">
        <v>516</v>
      </c>
      <c r="E1525" s="58" t="s">
        <v>518</v>
      </c>
      <c r="F1525" s="58" t="s">
        <v>1775</v>
      </c>
      <c r="G1525" s="57" t="s">
        <v>3519</v>
      </c>
      <c r="H1525" s="42" t="s">
        <v>232</v>
      </c>
    </row>
    <row r="1526" spans="1:8" s="55" customFormat="1" x14ac:dyDescent="0.2">
      <c r="A1526" s="77">
        <v>1524</v>
      </c>
      <c r="B1526" s="58" t="s">
        <v>2307</v>
      </c>
      <c r="C1526" s="58" t="s">
        <v>195</v>
      </c>
      <c r="D1526" s="58" t="s">
        <v>516</v>
      </c>
      <c r="E1526" s="58" t="s">
        <v>518</v>
      </c>
      <c r="F1526" s="58" t="s">
        <v>1775</v>
      </c>
      <c r="G1526" s="57" t="s">
        <v>3520</v>
      </c>
      <c r="H1526" s="42" t="s">
        <v>725</v>
      </c>
    </row>
    <row r="1527" spans="1:8" s="55" customFormat="1" x14ac:dyDescent="0.2">
      <c r="A1527" s="77">
        <v>1525</v>
      </c>
      <c r="B1527" s="58" t="s">
        <v>2307</v>
      </c>
      <c r="C1527" s="58" t="s">
        <v>195</v>
      </c>
      <c r="D1527" s="58" t="s">
        <v>516</v>
      </c>
      <c r="E1527" s="58" t="s">
        <v>518</v>
      </c>
      <c r="F1527" s="58" t="s">
        <v>1775</v>
      </c>
      <c r="G1527" s="57" t="s">
        <v>3521</v>
      </c>
      <c r="H1527" s="42" t="s">
        <v>718</v>
      </c>
    </row>
    <row r="1528" spans="1:8" s="55" customFormat="1" x14ac:dyDescent="0.2">
      <c r="A1528" s="77">
        <v>1526</v>
      </c>
      <c r="B1528" s="58" t="s">
        <v>2307</v>
      </c>
      <c r="C1528" s="58" t="s">
        <v>195</v>
      </c>
      <c r="D1528" s="58" t="s">
        <v>516</v>
      </c>
      <c r="E1528" s="58" t="s">
        <v>518</v>
      </c>
      <c r="F1528" s="58" t="s">
        <v>1775</v>
      </c>
      <c r="G1528" s="57" t="s">
        <v>2481</v>
      </c>
      <c r="H1528" s="42" t="s">
        <v>722</v>
      </c>
    </row>
    <row r="1529" spans="1:8" s="55" customFormat="1" x14ac:dyDescent="0.2">
      <c r="A1529" s="77">
        <v>1527</v>
      </c>
      <c r="B1529" s="58" t="s">
        <v>2307</v>
      </c>
      <c r="C1529" s="58" t="s">
        <v>195</v>
      </c>
      <c r="D1529" s="58" t="s">
        <v>516</v>
      </c>
      <c r="E1529" s="58" t="s">
        <v>518</v>
      </c>
      <c r="F1529" s="58" t="s">
        <v>1775</v>
      </c>
      <c r="G1529" s="57" t="s">
        <v>2482</v>
      </c>
      <c r="H1529" s="42" t="s">
        <v>726</v>
      </c>
    </row>
    <row r="1530" spans="1:8" s="55" customFormat="1" x14ac:dyDescent="0.2">
      <c r="A1530" s="77">
        <v>1528</v>
      </c>
      <c r="B1530" s="58" t="s">
        <v>2307</v>
      </c>
      <c r="C1530" s="58" t="s">
        <v>195</v>
      </c>
      <c r="D1530" s="58" t="s">
        <v>516</v>
      </c>
      <c r="E1530" s="58" t="s">
        <v>518</v>
      </c>
      <c r="F1530" s="58" t="s">
        <v>1775</v>
      </c>
      <c r="G1530" s="57" t="s">
        <v>2483</v>
      </c>
      <c r="H1530" s="42" t="s">
        <v>720</v>
      </c>
    </row>
    <row r="1531" spans="1:8" s="55" customFormat="1" x14ac:dyDescent="0.2">
      <c r="A1531" s="77">
        <v>1529</v>
      </c>
      <c r="B1531" s="58" t="s">
        <v>2307</v>
      </c>
      <c r="C1531" s="58" t="s">
        <v>195</v>
      </c>
      <c r="D1531" s="58" t="s">
        <v>516</v>
      </c>
      <c r="E1531" s="58" t="s">
        <v>518</v>
      </c>
      <c r="F1531" s="58" t="s">
        <v>1775</v>
      </c>
      <c r="G1531" s="57" t="s">
        <v>2484</v>
      </c>
      <c r="H1531" s="42" t="s">
        <v>724</v>
      </c>
    </row>
    <row r="1532" spans="1:8" s="55" customFormat="1" x14ac:dyDescent="0.2">
      <c r="A1532" s="77">
        <v>1530</v>
      </c>
      <c r="B1532" s="58" t="s">
        <v>2307</v>
      </c>
      <c r="C1532" s="58" t="s">
        <v>195</v>
      </c>
      <c r="D1532" s="58" t="s">
        <v>516</v>
      </c>
      <c r="E1532" s="58" t="s">
        <v>511</v>
      </c>
      <c r="F1532" s="58" t="s">
        <v>1776</v>
      </c>
      <c r="G1532" s="57" t="s">
        <v>2485</v>
      </c>
      <c r="H1532" s="42" t="s">
        <v>223</v>
      </c>
    </row>
    <row r="1533" spans="1:8" s="55" customFormat="1" x14ac:dyDescent="0.2">
      <c r="A1533" s="77">
        <v>1531</v>
      </c>
      <c r="B1533" s="58" t="s">
        <v>2307</v>
      </c>
      <c r="C1533" s="58" t="s">
        <v>195</v>
      </c>
      <c r="D1533" s="58" t="s">
        <v>516</v>
      </c>
      <c r="E1533" s="58" t="s">
        <v>511</v>
      </c>
      <c r="F1533" s="58" t="s">
        <v>1776</v>
      </c>
      <c r="G1533" s="57" t="s">
        <v>2486</v>
      </c>
      <c r="H1533" s="42" t="s">
        <v>224</v>
      </c>
    </row>
    <row r="1534" spans="1:8" s="55" customFormat="1" x14ac:dyDescent="0.2">
      <c r="A1534" s="77">
        <v>1532</v>
      </c>
      <c r="B1534" s="58" t="s">
        <v>2307</v>
      </c>
      <c r="C1534" s="58" t="s">
        <v>195</v>
      </c>
      <c r="D1534" s="58" t="s">
        <v>516</v>
      </c>
      <c r="E1534" s="58" t="s">
        <v>511</v>
      </c>
      <c r="F1534" s="58" t="s">
        <v>1776</v>
      </c>
      <c r="G1534" s="57" t="s">
        <v>2487</v>
      </c>
      <c r="H1534" s="42" t="s">
        <v>225</v>
      </c>
    </row>
    <row r="1535" spans="1:8" s="55" customFormat="1" x14ac:dyDescent="0.2">
      <c r="A1535" s="77">
        <v>1533</v>
      </c>
      <c r="B1535" s="58" t="s">
        <v>2307</v>
      </c>
      <c r="C1535" s="58" t="s">
        <v>195</v>
      </c>
      <c r="D1535" s="58" t="s">
        <v>516</v>
      </c>
      <c r="E1535" s="58" t="s">
        <v>511</v>
      </c>
      <c r="F1535" s="58" t="s">
        <v>1776</v>
      </c>
      <c r="G1535" s="57" t="s">
        <v>2488</v>
      </c>
      <c r="H1535" s="42" t="s">
        <v>233</v>
      </c>
    </row>
    <row r="1536" spans="1:8" s="55" customFormat="1" x14ac:dyDescent="0.2">
      <c r="A1536" s="77">
        <v>1534</v>
      </c>
      <c r="B1536" s="58" t="s">
        <v>2307</v>
      </c>
      <c r="C1536" s="58" t="s">
        <v>195</v>
      </c>
      <c r="D1536" s="58" t="s">
        <v>516</v>
      </c>
      <c r="E1536" s="58" t="s">
        <v>511</v>
      </c>
      <c r="F1536" s="58" t="s">
        <v>1776</v>
      </c>
      <c r="G1536" s="57" t="s">
        <v>2489</v>
      </c>
      <c r="H1536" s="42" t="s">
        <v>234</v>
      </c>
    </row>
    <row r="1537" spans="1:8" s="55" customFormat="1" x14ac:dyDescent="0.2">
      <c r="A1537" s="77">
        <v>1535</v>
      </c>
      <c r="B1537" s="58" t="s">
        <v>2307</v>
      </c>
      <c r="C1537" s="58" t="s">
        <v>195</v>
      </c>
      <c r="D1537" s="58" t="s">
        <v>516</v>
      </c>
      <c r="E1537" s="58" t="s">
        <v>511</v>
      </c>
      <c r="F1537" s="58" t="s">
        <v>1776</v>
      </c>
      <c r="G1537" s="57" t="s">
        <v>2490</v>
      </c>
      <c r="H1537" s="42" t="s">
        <v>235</v>
      </c>
    </row>
    <row r="1538" spans="1:8" s="55" customFormat="1" x14ac:dyDescent="0.2">
      <c r="A1538" s="77">
        <v>1536</v>
      </c>
      <c r="B1538" s="58" t="s">
        <v>2307</v>
      </c>
      <c r="C1538" s="58" t="s">
        <v>195</v>
      </c>
      <c r="D1538" s="58" t="s">
        <v>516</v>
      </c>
      <c r="E1538" s="58" t="s">
        <v>511</v>
      </c>
      <c r="F1538" s="58" t="s">
        <v>1776</v>
      </c>
      <c r="G1538" s="57" t="s">
        <v>2491</v>
      </c>
      <c r="H1538" s="42" t="s">
        <v>236</v>
      </c>
    </row>
    <row r="1539" spans="1:8" s="55" customFormat="1" x14ac:dyDescent="0.2">
      <c r="A1539" s="77">
        <v>1537</v>
      </c>
      <c r="B1539" s="58" t="s">
        <v>2307</v>
      </c>
      <c r="C1539" s="58" t="s">
        <v>195</v>
      </c>
      <c r="D1539" s="58" t="s">
        <v>516</v>
      </c>
      <c r="E1539" s="58" t="s">
        <v>511</v>
      </c>
      <c r="F1539" s="58" t="s">
        <v>1776</v>
      </c>
      <c r="G1539" s="57" t="s">
        <v>2492</v>
      </c>
      <c r="H1539" s="42" t="s">
        <v>237</v>
      </c>
    </row>
    <row r="1540" spans="1:8" s="55" customFormat="1" x14ac:dyDescent="0.2">
      <c r="A1540" s="77">
        <v>1538</v>
      </c>
      <c r="B1540" s="58" t="s">
        <v>2307</v>
      </c>
      <c r="C1540" s="58" t="s">
        <v>195</v>
      </c>
      <c r="D1540" s="58" t="s">
        <v>516</v>
      </c>
      <c r="E1540" s="58" t="s">
        <v>511</v>
      </c>
      <c r="F1540" s="58" t="s">
        <v>1776</v>
      </c>
      <c r="G1540" s="57" t="s">
        <v>2493</v>
      </c>
      <c r="H1540" s="42" t="s">
        <v>606</v>
      </c>
    </row>
    <row r="1541" spans="1:8" s="55" customFormat="1" x14ac:dyDescent="0.2">
      <c r="A1541" s="77">
        <v>1539</v>
      </c>
      <c r="B1541" s="58" t="s">
        <v>2307</v>
      </c>
      <c r="C1541" s="58" t="s">
        <v>195</v>
      </c>
      <c r="D1541" s="58" t="s">
        <v>516</v>
      </c>
      <c r="E1541" s="58" t="s">
        <v>511</v>
      </c>
      <c r="F1541" s="58" t="s">
        <v>1776</v>
      </c>
      <c r="G1541" s="57" t="s">
        <v>2494</v>
      </c>
      <c r="H1541" s="42" t="s">
        <v>607</v>
      </c>
    </row>
    <row r="1542" spans="1:8" s="55" customFormat="1" x14ac:dyDescent="0.2">
      <c r="A1542" s="77">
        <v>1540</v>
      </c>
      <c r="B1542" s="58" t="s">
        <v>2307</v>
      </c>
      <c r="C1542" s="58" t="s">
        <v>195</v>
      </c>
      <c r="D1542" s="58" t="s">
        <v>516</v>
      </c>
      <c r="E1542" s="58" t="s">
        <v>511</v>
      </c>
      <c r="F1542" s="58" t="s">
        <v>1776</v>
      </c>
      <c r="G1542" s="57" t="s">
        <v>2495</v>
      </c>
      <c r="H1542" s="42" t="s">
        <v>226</v>
      </c>
    </row>
    <row r="1543" spans="1:8" s="55" customFormat="1" x14ac:dyDescent="0.2">
      <c r="A1543" s="77">
        <v>1541</v>
      </c>
      <c r="B1543" s="58" t="s">
        <v>2307</v>
      </c>
      <c r="C1543" s="58" t="s">
        <v>195</v>
      </c>
      <c r="D1543" s="58" t="s">
        <v>516</v>
      </c>
      <c r="E1543" s="58" t="s">
        <v>511</v>
      </c>
      <c r="F1543" s="58" t="s">
        <v>1776</v>
      </c>
      <c r="G1543" s="57" t="s">
        <v>2496</v>
      </c>
      <c r="H1543" s="42" t="s">
        <v>231</v>
      </c>
    </row>
    <row r="1544" spans="1:8" s="55" customFormat="1" x14ac:dyDescent="0.2">
      <c r="A1544" s="77">
        <v>1542</v>
      </c>
      <c r="B1544" s="58" t="s">
        <v>2307</v>
      </c>
      <c r="C1544" s="58" t="s">
        <v>195</v>
      </c>
      <c r="D1544" s="58" t="s">
        <v>516</v>
      </c>
      <c r="E1544" s="58" t="s">
        <v>511</v>
      </c>
      <c r="F1544" s="58" t="s">
        <v>1776</v>
      </c>
      <c r="G1544" s="57" t="s">
        <v>2497</v>
      </c>
      <c r="H1544" s="42" t="s">
        <v>232</v>
      </c>
    </row>
    <row r="1545" spans="1:8" s="55" customFormat="1" x14ac:dyDescent="0.2">
      <c r="A1545" s="77">
        <v>1543</v>
      </c>
      <c r="B1545" s="58" t="s">
        <v>2307</v>
      </c>
      <c r="C1545" s="58" t="s">
        <v>195</v>
      </c>
      <c r="D1545" s="58" t="s">
        <v>516</v>
      </c>
      <c r="E1545" s="58" t="s">
        <v>511</v>
      </c>
      <c r="F1545" s="58" t="s">
        <v>1776</v>
      </c>
      <c r="G1545" s="57" t="s">
        <v>2498</v>
      </c>
      <c r="H1545" s="42" t="s">
        <v>727</v>
      </c>
    </row>
    <row r="1546" spans="1:8" s="55" customFormat="1" x14ac:dyDescent="0.2">
      <c r="A1546" s="77">
        <v>1544</v>
      </c>
      <c r="B1546" s="58" t="s">
        <v>2307</v>
      </c>
      <c r="C1546" s="58" t="s">
        <v>195</v>
      </c>
      <c r="D1546" s="58" t="s">
        <v>516</v>
      </c>
      <c r="E1546" s="58" t="s">
        <v>511</v>
      </c>
      <c r="F1546" s="58" t="s">
        <v>1776</v>
      </c>
      <c r="G1546" s="57" t="s">
        <v>2499</v>
      </c>
      <c r="H1546" s="42" t="s">
        <v>718</v>
      </c>
    </row>
    <row r="1547" spans="1:8" s="55" customFormat="1" x14ac:dyDescent="0.2">
      <c r="A1547" s="77">
        <v>1545</v>
      </c>
      <c r="B1547" s="58" t="s">
        <v>2307</v>
      </c>
      <c r="C1547" s="58" t="s">
        <v>195</v>
      </c>
      <c r="D1547" s="58" t="s">
        <v>516</v>
      </c>
      <c r="E1547" s="58" t="s">
        <v>511</v>
      </c>
      <c r="F1547" s="58" t="s">
        <v>1776</v>
      </c>
      <c r="G1547" s="57" t="s">
        <v>2500</v>
      </c>
      <c r="H1547" s="42" t="s">
        <v>722</v>
      </c>
    </row>
    <row r="1548" spans="1:8" s="55" customFormat="1" x14ac:dyDescent="0.2">
      <c r="A1548" s="77">
        <v>1546</v>
      </c>
      <c r="B1548" s="58" t="s">
        <v>2307</v>
      </c>
      <c r="C1548" s="58" t="s">
        <v>195</v>
      </c>
      <c r="D1548" s="58" t="s">
        <v>516</v>
      </c>
      <c r="E1548" s="58" t="s">
        <v>511</v>
      </c>
      <c r="F1548" s="58" t="s">
        <v>1776</v>
      </c>
      <c r="G1548" s="57" t="s">
        <v>2501</v>
      </c>
      <c r="H1548" s="42" t="s">
        <v>728</v>
      </c>
    </row>
    <row r="1549" spans="1:8" s="55" customFormat="1" x14ac:dyDescent="0.2">
      <c r="A1549" s="77">
        <v>1547</v>
      </c>
      <c r="B1549" s="58" t="s">
        <v>2307</v>
      </c>
      <c r="C1549" s="58" t="s">
        <v>195</v>
      </c>
      <c r="D1549" s="58" t="s">
        <v>516</v>
      </c>
      <c r="E1549" s="58" t="s">
        <v>511</v>
      </c>
      <c r="F1549" s="58" t="s">
        <v>1776</v>
      </c>
      <c r="G1549" s="57" t="s">
        <v>2502</v>
      </c>
      <c r="H1549" s="42" t="s">
        <v>720</v>
      </c>
    </row>
    <row r="1550" spans="1:8" s="55" customFormat="1" x14ac:dyDescent="0.2">
      <c r="A1550" s="77">
        <v>1548</v>
      </c>
      <c r="B1550" s="58" t="s">
        <v>2307</v>
      </c>
      <c r="C1550" s="58" t="s">
        <v>195</v>
      </c>
      <c r="D1550" s="58" t="s">
        <v>516</v>
      </c>
      <c r="E1550" s="58" t="s">
        <v>511</v>
      </c>
      <c r="F1550" s="58" t="s">
        <v>1776</v>
      </c>
      <c r="G1550" s="57" t="s">
        <v>2503</v>
      </c>
      <c r="H1550" s="42" t="s">
        <v>724</v>
      </c>
    </row>
    <row r="1551" spans="1:8" s="55" customFormat="1" x14ac:dyDescent="0.2">
      <c r="A1551" s="77">
        <v>1549</v>
      </c>
      <c r="B1551" s="58" t="s">
        <v>2311</v>
      </c>
      <c r="C1551" s="58" t="s">
        <v>192</v>
      </c>
      <c r="D1551" s="58" t="s">
        <v>512</v>
      </c>
      <c r="E1551" s="58" t="s">
        <v>518</v>
      </c>
      <c r="F1551" s="58" t="s">
        <v>1773</v>
      </c>
      <c r="G1551" s="41" t="s">
        <v>2568</v>
      </c>
      <c r="H1551" s="42" t="s">
        <v>223</v>
      </c>
    </row>
    <row r="1552" spans="1:8" s="55" customFormat="1" x14ac:dyDescent="0.2">
      <c r="A1552" s="77">
        <v>1550</v>
      </c>
      <c r="B1552" s="58" t="s">
        <v>2311</v>
      </c>
      <c r="C1552" s="58" t="s">
        <v>192</v>
      </c>
      <c r="D1552" s="58" t="s">
        <v>512</v>
      </c>
      <c r="E1552" s="58" t="s">
        <v>518</v>
      </c>
      <c r="F1552" s="58" t="s">
        <v>1773</v>
      </c>
      <c r="G1552" s="41" t="s">
        <v>2569</v>
      </c>
      <c r="H1552" s="42" t="s">
        <v>224</v>
      </c>
    </row>
    <row r="1553" spans="1:8" s="55" customFormat="1" x14ac:dyDescent="0.2">
      <c r="A1553" s="77">
        <v>1551</v>
      </c>
      <c r="B1553" s="58" t="s">
        <v>2311</v>
      </c>
      <c r="C1553" s="58" t="s">
        <v>192</v>
      </c>
      <c r="D1553" s="58" t="s">
        <v>512</v>
      </c>
      <c r="E1553" s="58" t="s">
        <v>518</v>
      </c>
      <c r="F1553" s="58" t="s">
        <v>1773</v>
      </c>
      <c r="G1553" s="41" t="s">
        <v>2570</v>
      </c>
      <c r="H1553" s="42" t="s">
        <v>225</v>
      </c>
    </row>
    <row r="1554" spans="1:8" s="55" customFormat="1" x14ac:dyDescent="0.2">
      <c r="A1554" s="77">
        <v>1552</v>
      </c>
      <c r="B1554" s="58" t="s">
        <v>2311</v>
      </c>
      <c r="C1554" s="58" t="s">
        <v>192</v>
      </c>
      <c r="D1554" s="58" t="s">
        <v>512</v>
      </c>
      <c r="E1554" s="58" t="s">
        <v>518</v>
      </c>
      <c r="F1554" s="58" t="s">
        <v>1773</v>
      </c>
      <c r="G1554" s="41" t="s">
        <v>2571</v>
      </c>
      <c r="H1554" s="42" t="s">
        <v>233</v>
      </c>
    </row>
    <row r="1555" spans="1:8" s="55" customFormat="1" x14ac:dyDescent="0.2">
      <c r="A1555" s="77">
        <v>1553</v>
      </c>
      <c r="B1555" s="58" t="s">
        <v>2311</v>
      </c>
      <c r="C1555" s="58" t="s">
        <v>192</v>
      </c>
      <c r="D1555" s="58" t="s">
        <v>512</v>
      </c>
      <c r="E1555" s="58" t="s">
        <v>518</v>
      </c>
      <c r="F1555" s="58" t="s">
        <v>1773</v>
      </c>
      <c r="G1555" s="41" t="s">
        <v>2572</v>
      </c>
      <c r="H1555" s="42" t="s">
        <v>234</v>
      </c>
    </row>
    <row r="1556" spans="1:8" s="55" customFormat="1" x14ac:dyDescent="0.2">
      <c r="A1556" s="77">
        <v>1554</v>
      </c>
      <c r="B1556" s="58" t="s">
        <v>2311</v>
      </c>
      <c r="C1556" s="58" t="s">
        <v>192</v>
      </c>
      <c r="D1556" s="58" t="s">
        <v>512</v>
      </c>
      <c r="E1556" s="58" t="s">
        <v>518</v>
      </c>
      <c r="F1556" s="58" t="s">
        <v>1773</v>
      </c>
      <c r="G1556" s="41" t="s">
        <v>2573</v>
      </c>
      <c r="H1556" s="42" t="s">
        <v>235</v>
      </c>
    </row>
    <row r="1557" spans="1:8" s="55" customFormat="1" x14ac:dyDescent="0.2">
      <c r="A1557" s="77">
        <v>1555</v>
      </c>
      <c r="B1557" s="58" t="s">
        <v>2311</v>
      </c>
      <c r="C1557" s="58" t="s">
        <v>192</v>
      </c>
      <c r="D1557" s="58" t="s">
        <v>512</v>
      </c>
      <c r="E1557" s="58" t="s">
        <v>518</v>
      </c>
      <c r="F1557" s="58" t="s">
        <v>1773</v>
      </c>
      <c r="G1557" s="41" t="s">
        <v>2574</v>
      </c>
      <c r="H1557" s="42" t="s">
        <v>236</v>
      </c>
    </row>
    <row r="1558" spans="1:8" s="55" customFormat="1" x14ac:dyDescent="0.2">
      <c r="A1558" s="77">
        <v>1556</v>
      </c>
      <c r="B1558" s="58" t="s">
        <v>2311</v>
      </c>
      <c r="C1558" s="58" t="s">
        <v>192</v>
      </c>
      <c r="D1558" s="58" t="s">
        <v>512</v>
      </c>
      <c r="E1558" s="58" t="s">
        <v>518</v>
      </c>
      <c r="F1558" s="58" t="s">
        <v>1773</v>
      </c>
      <c r="G1558" s="41" t="s">
        <v>2575</v>
      </c>
      <c r="H1558" s="42" t="s">
        <v>237</v>
      </c>
    </row>
    <row r="1559" spans="1:8" s="55" customFormat="1" x14ac:dyDescent="0.2">
      <c r="A1559" s="77">
        <v>1557</v>
      </c>
      <c r="B1559" s="58" t="s">
        <v>2311</v>
      </c>
      <c r="C1559" s="58" t="s">
        <v>192</v>
      </c>
      <c r="D1559" s="58" t="s">
        <v>512</v>
      </c>
      <c r="E1559" s="58" t="s">
        <v>518</v>
      </c>
      <c r="F1559" s="58" t="s">
        <v>1773</v>
      </c>
      <c r="G1559" s="41" t="s">
        <v>2576</v>
      </c>
      <c r="H1559" s="42" t="s">
        <v>606</v>
      </c>
    </row>
    <row r="1560" spans="1:8" s="55" customFormat="1" x14ac:dyDescent="0.2">
      <c r="A1560" s="77">
        <v>1558</v>
      </c>
      <c r="B1560" s="58" t="s">
        <v>2311</v>
      </c>
      <c r="C1560" s="58" t="s">
        <v>192</v>
      </c>
      <c r="D1560" s="58" t="s">
        <v>512</v>
      </c>
      <c r="E1560" s="58" t="s">
        <v>518</v>
      </c>
      <c r="F1560" s="58" t="s">
        <v>1773</v>
      </c>
      <c r="G1560" s="41" t="s">
        <v>2577</v>
      </c>
      <c r="H1560" s="42" t="s">
        <v>607</v>
      </c>
    </row>
    <row r="1561" spans="1:8" s="55" customFormat="1" x14ac:dyDescent="0.2">
      <c r="A1561" s="77">
        <v>1559</v>
      </c>
      <c r="B1561" s="58" t="s">
        <v>2311</v>
      </c>
      <c r="C1561" s="58" t="s">
        <v>192</v>
      </c>
      <c r="D1561" s="58" t="s">
        <v>512</v>
      </c>
      <c r="E1561" s="58" t="s">
        <v>518</v>
      </c>
      <c r="F1561" s="58" t="s">
        <v>1773</v>
      </c>
      <c r="G1561" s="41" t="s">
        <v>2578</v>
      </c>
      <c r="H1561" s="42" t="s">
        <v>226</v>
      </c>
    </row>
    <row r="1562" spans="1:8" s="55" customFormat="1" x14ac:dyDescent="0.2">
      <c r="A1562" s="77">
        <v>1560</v>
      </c>
      <c r="B1562" s="58" t="s">
        <v>2311</v>
      </c>
      <c r="C1562" s="58" t="s">
        <v>192</v>
      </c>
      <c r="D1562" s="58" t="s">
        <v>512</v>
      </c>
      <c r="E1562" s="58" t="s">
        <v>518</v>
      </c>
      <c r="F1562" s="58" t="s">
        <v>1773</v>
      </c>
      <c r="G1562" s="41" t="s">
        <v>2579</v>
      </c>
      <c r="H1562" s="42" t="s">
        <v>231</v>
      </c>
    </row>
    <row r="1563" spans="1:8" s="55" customFormat="1" x14ac:dyDescent="0.2">
      <c r="A1563" s="77">
        <v>1561</v>
      </c>
      <c r="B1563" s="58" t="s">
        <v>2311</v>
      </c>
      <c r="C1563" s="58" t="s">
        <v>192</v>
      </c>
      <c r="D1563" s="58" t="s">
        <v>512</v>
      </c>
      <c r="E1563" s="58" t="s">
        <v>518</v>
      </c>
      <c r="F1563" s="58" t="s">
        <v>1773</v>
      </c>
      <c r="G1563" s="41" t="s">
        <v>2580</v>
      </c>
      <c r="H1563" s="42" t="s">
        <v>232</v>
      </c>
    </row>
    <row r="1564" spans="1:8" s="55" customFormat="1" x14ac:dyDescent="0.2">
      <c r="A1564" s="77">
        <v>1562</v>
      </c>
      <c r="B1564" s="58" t="s">
        <v>2311</v>
      </c>
      <c r="C1564" s="58" t="s">
        <v>192</v>
      </c>
      <c r="D1564" s="58" t="s">
        <v>512</v>
      </c>
      <c r="E1564" s="58" t="s">
        <v>518</v>
      </c>
      <c r="F1564" s="58" t="s">
        <v>1773</v>
      </c>
      <c r="G1564" s="41" t="s">
        <v>2581</v>
      </c>
      <c r="H1564" s="42" t="s">
        <v>717</v>
      </c>
    </row>
    <row r="1565" spans="1:8" s="55" customFormat="1" x14ac:dyDescent="0.2">
      <c r="A1565" s="77">
        <v>1563</v>
      </c>
      <c r="B1565" s="58" t="s">
        <v>2311</v>
      </c>
      <c r="C1565" s="58" t="s">
        <v>192</v>
      </c>
      <c r="D1565" s="58" t="s">
        <v>512</v>
      </c>
      <c r="E1565" s="58" t="s">
        <v>518</v>
      </c>
      <c r="F1565" s="58" t="s">
        <v>1773</v>
      </c>
      <c r="G1565" s="41" t="s">
        <v>2582</v>
      </c>
      <c r="H1565" s="42" t="s">
        <v>718</v>
      </c>
    </row>
    <row r="1566" spans="1:8" s="55" customFormat="1" x14ac:dyDescent="0.2">
      <c r="A1566" s="77">
        <v>1564</v>
      </c>
      <c r="B1566" s="58" t="s">
        <v>2311</v>
      </c>
      <c r="C1566" s="58" t="s">
        <v>192</v>
      </c>
      <c r="D1566" s="58" t="s">
        <v>512</v>
      </c>
      <c r="E1566" s="58" t="s">
        <v>518</v>
      </c>
      <c r="F1566" s="58" t="s">
        <v>1773</v>
      </c>
      <c r="G1566" s="41" t="s">
        <v>2583</v>
      </c>
      <c r="H1566" s="42" t="s">
        <v>722</v>
      </c>
    </row>
    <row r="1567" spans="1:8" s="55" customFormat="1" x14ac:dyDescent="0.2">
      <c r="A1567" s="77">
        <v>1565</v>
      </c>
      <c r="B1567" s="58" t="s">
        <v>2311</v>
      </c>
      <c r="C1567" s="58" t="s">
        <v>192</v>
      </c>
      <c r="D1567" s="58" t="s">
        <v>512</v>
      </c>
      <c r="E1567" s="58" t="s">
        <v>518</v>
      </c>
      <c r="F1567" s="58" t="s">
        <v>1773</v>
      </c>
      <c r="G1567" s="41" t="s">
        <v>2584</v>
      </c>
      <c r="H1567" s="42" t="s">
        <v>719</v>
      </c>
    </row>
    <row r="1568" spans="1:8" s="55" customFormat="1" x14ac:dyDescent="0.2">
      <c r="A1568" s="77">
        <v>1566</v>
      </c>
      <c r="B1568" s="58" t="s">
        <v>2311</v>
      </c>
      <c r="C1568" s="58" t="s">
        <v>192</v>
      </c>
      <c r="D1568" s="58" t="s">
        <v>512</v>
      </c>
      <c r="E1568" s="58" t="s">
        <v>518</v>
      </c>
      <c r="F1568" s="58" t="s">
        <v>1773</v>
      </c>
      <c r="G1568" s="41" t="s">
        <v>2585</v>
      </c>
      <c r="H1568" s="42" t="s">
        <v>720</v>
      </c>
    </row>
    <row r="1569" spans="1:8" s="55" customFormat="1" x14ac:dyDescent="0.2">
      <c r="A1569" s="77">
        <v>1567</v>
      </c>
      <c r="B1569" s="58" t="s">
        <v>2311</v>
      </c>
      <c r="C1569" s="58" t="s">
        <v>192</v>
      </c>
      <c r="D1569" s="58" t="s">
        <v>512</v>
      </c>
      <c r="E1569" s="58" t="s">
        <v>518</v>
      </c>
      <c r="F1569" s="58" t="s">
        <v>1773</v>
      </c>
      <c r="G1569" s="41" t="s">
        <v>2586</v>
      </c>
      <c r="H1569" s="42" t="s">
        <v>724</v>
      </c>
    </row>
    <row r="1570" spans="1:8" s="55" customFormat="1" x14ac:dyDescent="0.2">
      <c r="A1570" s="77">
        <v>1568</v>
      </c>
      <c r="B1570" s="58" t="s">
        <v>2311</v>
      </c>
      <c r="C1570" s="58" t="s">
        <v>192</v>
      </c>
      <c r="D1570" s="58" t="s">
        <v>512</v>
      </c>
      <c r="E1570" s="58" t="s">
        <v>511</v>
      </c>
      <c r="F1570" s="58" t="s">
        <v>1774</v>
      </c>
      <c r="G1570" s="41" t="s">
        <v>2587</v>
      </c>
      <c r="H1570" s="42" t="s">
        <v>223</v>
      </c>
    </row>
    <row r="1571" spans="1:8" s="55" customFormat="1" x14ac:dyDescent="0.2">
      <c r="A1571" s="77">
        <v>1569</v>
      </c>
      <c r="B1571" s="58" t="s">
        <v>2311</v>
      </c>
      <c r="C1571" s="58" t="s">
        <v>192</v>
      </c>
      <c r="D1571" s="58" t="s">
        <v>512</v>
      </c>
      <c r="E1571" s="58" t="s">
        <v>511</v>
      </c>
      <c r="F1571" s="58" t="s">
        <v>1774</v>
      </c>
      <c r="G1571" s="41" t="s">
        <v>2588</v>
      </c>
      <c r="H1571" s="42" t="s">
        <v>224</v>
      </c>
    </row>
    <row r="1572" spans="1:8" s="55" customFormat="1" x14ac:dyDescent="0.2">
      <c r="A1572" s="77">
        <v>1570</v>
      </c>
      <c r="B1572" s="58" t="s">
        <v>2311</v>
      </c>
      <c r="C1572" s="58" t="s">
        <v>192</v>
      </c>
      <c r="D1572" s="58" t="s">
        <v>512</v>
      </c>
      <c r="E1572" s="58" t="s">
        <v>511</v>
      </c>
      <c r="F1572" s="58" t="s">
        <v>1774</v>
      </c>
      <c r="G1572" s="41" t="s">
        <v>2589</v>
      </c>
      <c r="H1572" s="42" t="s">
        <v>225</v>
      </c>
    </row>
    <row r="1573" spans="1:8" s="55" customFormat="1" x14ac:dyDescent="0.2">
      <c r="A1573" s="77">
        <v>1571</v>
      </c>
      <c r="B1573" s="58" t="s">
        <v>2311</v>
      </c>
      <c r="C1573" s="58" t="s">
        <v>192</v>
      </c>
      <c r="D1573" s="58" t="s">
        <v>512</v>
      </c>
      <c r="E1573" s="58" t="s">
        <v>511</v>
      </c>
      <c r="F1573" s="58" t="s">
        <v>1774</v>
      </c>
      <c r="G1573" s="41" t="s">
        <v>2590</v>
      </c>
      <c r="H1573" s="42" t="s">
        <v>233</v>
      </c>
    </row>
    <row r="1574" spans="1:8" s="55" customFormat="1" x14ac:dyDescent="0.2">
      <c r="A1574" s="77">
        <v>1572</v>
      </c>
      <c r="B1574" s="58" t="s">
        <v>2311</v>
      </c>
      <c r="C1574" s="58" t="s">
        <v>192</v>
      </c>
      <c r="D1574" s="58" t="s">
        <v>512</v>
      </c>
      <c r="E1574" s="58" t="s">
        <v>511</v>
      </c>
      <c r="F1574" s="58" t="s">
        <v>1774</v>
      </c>
      <c r="G1574" s="41" t="s">
        <v>2591</v>
      </c>
      <c r="H1574" s="42" t="s">
        <v>234</v>
      </c>
    </row>
    <row r="1575" spans="1:8" s="55" customFormat="1" x14ac:dyDescent="0.2">
      <c r="A1575" s="77">
        <v>1573</v>
      </c>
      <c r="B1575" s="58" t="s">
        <v>2311</v>
      </c>
      <c r="C1575" s="58" t="s">
        <v>192</v>
      </c>
      <c r="D1575" s="58" t="s">
        <v>512</v>
      </c>
      <c r="E1575" s="58" t="s">
        <v>511</v>
      </c>
      <c r="F1575" s="58" t="s">
        <v>1774</v>
      </c>
      <c r="G1575" s="41" t="s">
        <v>2592</v>
      </c>
      <c r="H1575" s="42" t="s">
        <v>235</v>
      </c>
    </row>
    <row r="1576" spans="1:8" s="55" customFormat="1" x14ac:dyDescent="0.2">
      <c r="A1576" s="77">
        <v>1574</v>
      </c>
      <c r="B1576" s="58" t="s">
        <v>2311</v>
      </c>
      <c r="C1576" s="58" t="s">
        <v>192</v>
      </c>
      <c r="D1576" s="58" t="s">
        <v>512</v>
      </c>
      <c r="E1576" s="58" t="s">
        <v>511</v>
      </c>
      <c r="F1576" s="58" t="s">
        <v>1774</v>
      </c>
      <c r="G1576" s="41" t="s">
        <v>2593</v>
      </c>
      <c r="H1576" s="42" t="s">
        <v>236</v>
      </c>
    </row>
    <row r="1577" spans="1:8" s="55" customFormat="1" x14ac:dyDescent="0.2">
      <c r="A1577" s="77">
        <v>1575</v>
      </c>
      <c r="B1577" s="58" t="s">
        <v>2311</v>
      </c>
      <c r="C1577" s="58" t="s">
        <v>192</v>
      </c>
      <c r="D1577" s="58" t="s">
        <v>512</v>
      </c>
      <c r="E1577" s="58" t="s">
        <v>511</v>
      </c>
      <c r="F1577" s="58" t="s">
        <v>1774</v>
      </c>
      <c r="G1577" s="41" t="s">
        <v>2594</v>
      </c>
      <c r="H1577" s="42" t="s">
        <v>237</v>
      </c>
    </row>
    <row r="1578" spans="1:8" s="55" customFormat="1" x14ac:dyDescent="0.2">
      <c r="A1578" s="77">
        <v>1576</v>
      </c>
      <c r="B1578" s="58" t="s">
        <v>2311</v>
      </c>
      <c r="C1578" s="58" t="s">
        <v>192</v>
      </c>
      <c r="D1578" s="58" t="s">
        <v>512</v>
      </c>
      <c r="E1578" s="58" t="s">
        <v>511</v>
      </c>
      <c r="F1578" s="58" t="s">
        <v>1774</v>
      </c>
      <c r="G1578" s="41" t="s">
        <v>2595</v>
      </c>
      <c r="H1578" s="42" t="s">
        <v>606</v>
      </c>
    </row>
    <row r="1579" spans="1:8" s="55" customFormat="1" x14ac:dyDescent="0.2">
      <c r="A1579" s="77">
        <v>1577</v>
      </c>
      <c r="B1579" s="58" t="s">
        <v>2311</v>
      </c>
      <c r="C1579" s="58" t="s">
        <v>192</v>
      </c>
      <c r="D1579" s="58" t="s">
        <v>512</v>
      </c>
      <c r="E1579" s="58" t="s">
        <v>511</v>
      </c>
      <c r="F1579" s="58" t="s">
        <v>1774</v>
      </c>
      <c r="G1579" s="41" t="s">
        <v>2596</v>
      </c>
      <c r="H1579" s="42" t="s">
        <v>607</v>
      </c>
    </row>
    <row r="1580" spans="1:8" s="55" customFormat="1" x14ac:dyDescent="0.2">
      <c r="A1580" s="77">
        <v>1578</v>
      </c>
      <c r="B1580" s="58" t="s">
        <v>2311</v>
      </c>
      <c r="C1580" s="58" t="s">
        <v>192</v>
      </c>
      <c r="D1580" s="58" t="s">
        <v>512</v>
      </c>
      <c r="E1580" s="58" t="s">
        <v>511</v>
      </c>
      <c r="F1580" s="58" t="s">
        <v>1774</v>
      </c>
      <c r="G1580" s="41" t="s">
        <v>2597</v>
      </c>
      <c r="H1580" s="42" t="s">
        <v>226</v>
      </c>
    </row>
    <row r="1581" spans="1:8" s="55" customFormat="1" x14ac:dyDescent="0.2">
      <c r="A1581" s="77">
        <v>1579</v>
      </c>
      <c r="B1581" s="58" t="s">
        <v>2311</v>
      </c>
      <c r="C1581" s="58" t="s">
        <v>192</v>
      </c>
      <c r="D1581" s="58" t="s">
        <v>512</v>
      </c>
      <c r="E1581" s="58" t="s">
        <v>511</v>
      </c>
      <c r="F1581" s="58" t="s">
        <v>1774</v>
      </c>
      <c r="G1581" s="41" t="s">
        <v>2598</v>
      </c>
      <c r="H1581" s="42" t="s">
        <v>231</v>
      </c>
    </row>
    <row r="1582" spans="1:8" s="55" customFormat="1" x14ac:dyDescent="0.2">
      <c r="A1582" s="77">
        <v>1580</v>
      </c>
      <c r="B1582" s="58" t="s">
        <v>2311</v>
      </c>
      <c r="C1582" s="58" t="s">
        <v>192</v>
      </c>
      <c r="D1582" s="58" t="s">
        <v>512</v>
      </c>
      <c r="E1582" s="58" t="s">
        <v>511</v>
      </c>
      <c r="F1582" s="58" t="s">
        <v>1774</v>
      </c>
      <c r="G1582" s="41" t="s">
        <v>2599</v>
      </c>
      <c r="H1582" s="42" t="s">
        <v>232</v>
      </c>
    </row>
    <row r="1583" spans="1:8" s="55" customFormat="1" x14ac:dyDescent="0.2">
      <c r="A1583" s="77">
        <v>1581</v>
      </c>
      <c r="B1583" s="58" t="s">
        <v>2311</v>
      </c>
      <c r="C1583" s="58" t="s">
        <v>192</v>
      </c>
      <c r="D1583" s="58" t="s">
        <v>512</v>
      </c>
      <c r="E1583" s="58" t="s">
        <v>511</v>
      </c>
      <c r="F1583" s="58" t="s">
        <v>1774</v>
      </c>
      <c r="G1583" s="41" t="s">
        <v>2600</v>
      </c>
      <c r="H1583" s="42" t="s">
        <v>721</v>
      </c>
    </row>
    <row r="1584" spans="1:8" s="55" customFormat="1" x14ac:dyDescent="0.2">
      <c r="A1584" s="77">
        <v>1582</v>
      </c>
      <c r="B1584" s="58" t="s">
        <v>2311</v>
      </c>
      <c r="C1584" s="58" t="s">
        <v>192</v>
      </c>
      <c r="D1584" s="58" t="s">
        <v>512</v>
      </c>
      <c r="E1584" s="58" t="s">
        <v>511</v>
      </c>
      <c r="F1584" s="58" t="s">
        <v>1774</v>
      </c>
      <c r="G1584" s="41" t="s">
        <v>2601</v>
      </c>
      <c r="H1584" s="42" t="s">
        <v>718</v>
      </c>
    </row>
    <row r="1585" spans="1:8" s="55" customFormat="1" x14ac:dyDescent="0.2">
      <c r="A1585" s="77">
        <v>1583</v>
      </c>
      <c r="B1585" s="58" t="s">
        <v>2311</v>
      </c>
      <c r="C1585" s="58" t="s">
        <v>192</v>
      </c>
      <c r="D1585" s="58" t="s">
        <v>512</v>
      </c>
      <c r="E1585" s="58" t="s">
        <v>511</v>
      </c>
      <c r="F1585" s="58" t="s">
        <v>1774</v>
      </c>
      <c r="G1585" s="41" t="s">
        <v>2602</v>
      </c>
      <c r="H1585" s="42" t="s">
        <v>722</v>
      </c>
    </row>
    <row r="1586" spans="1:8" s="55" customFormat="1" x14ac:dyDescent="0.2">
      <c r="A1586" s="77">
        <v>1584</v>
      </c>
      <c r="B1586" s="58" t="s">
        <v>2311</v>
      </c>
      <c r="C1586" s="58" t="s">
        <v>192</v>
      </c>
      <c r="D1586" s="58" t="s">
        <v>512</v>
      </c>
      <c r="E1586" s="58" t="s">
        <v>511</v>
      </c>
      <c r="F1586" s="58" t="s">
        <v>1774</v>
      </c>
      <c r="G1586" s="41" t="s">
        <v>2603</v>
      </c>
      <c r="H1586" s="42" t="s">
        <v>723</v>
      </c>
    </row>
    <row r="1587" spans="1:8" s="55" customFormat="1" x14ac:dyDescent="0.2">
      <c r="A1587" s="77">
        <v>1585</v>
      </c>
      <c r="B1587" s="58" t="s">
        <v>2311</v>
      </c>
      <c r="C1587" s="58" t="s">
        <v>192</v>
      </c>
      <c r="D1587" s="58" t="s">
        <v>512</v>
      </c>
      <c r="E1587" s="58" t="s">
        <v>511</v>
      </c>
      <c r="F1587" s="58" t="s">
        <v>1774</v>
      </c>
      <c r="G1587" s="41" t="s">
        <v>2604</v>
      </c>
      <c r="H1587" s="42" t="s">
        <v>720</v>
      </c>
    </row>
    <row r="1588" spans="1:8" s="55" customFormat="1" x14ac:dyDescent="0.2">
      <c r="A1588" s="77">
        <v>1586</v>
      </c>
      <c r="B1588" s="58" t="s">
        <v>2311</v>
      </c>
      <c r="C1588" s="58" t="s">
        <v>192</v>
      </c>
      <c r="D1588" s="58" t="s">
        <v>512</v>
      </c>
      <c r="E1588" s="58" t="s">
        <v>511</v>
      </c>
      <c r="F1588" s="58" t="s">
        <v>1774</v>
      </c>
      <c r="G1588" s="41" t="s">
        <v>2605</v>
      </c>
      <c r="H1588" s="42" t="s">
        <v>724</v>
      </c>
    </row>
    <row r="1589" spans="1:8" s="55" customFormat="1" x14ac:dyDescent="0.2">
      <c r="A1589" s="77">
        <v>1587</v>
      </c>
      <c r="B1589" s="58" t="s">
        <v>2311</v>
      </c>
      <c r="C1589" s="58" t="s">
        <v>192</v>
      </c>
      <c r="D1589" s="58" t="s">
        <v>190</v>
      </c>
      <c r="E1589" s="58" t="s">
        <v>518</v>
      </c>
      <c r="F1589" s="58" t="s">
        <v>189</v>
      </c>
      <c r="G1589" s="41" t="s">
        <v>2606</v>
      </c>
      <c r="H1589" s="42" t="s">
        <v>223</v>
      </c>
    </row>
    <row r="1590" spans="1:8" s="55" customFormat="1" x14ac:dyDescent="0.2">
      <c r="A1590" s="77">
        <v>1588</v>
      </c>
      <c r="B1590" s="58" t="s">
        <v>2311</v>
      </c>
      <c r="C1590" s="58" t="s">
        <v>192</v>
      </c>
      <c r="D1590" s="58" t="s">
        <v>190</v>
      </c>
      <c r="E1590" s="58" t="s">
        <v>518</v>
      </c>
      <c r="F1590" s="58" t="s">
        <v>189</v>
      </c>
      <c r="G1590" s="41" t="s">
        <v>2607</v>
      </c>
      <c r="H1590" s="42" t="s">
        <v>224</v>
      </c>
    </row>
    <row r="1591" spans="1:8" s="55" customFormat="1" x14ac:dyDescent="0.2">
      <c r="A1591" s="77">
        <v>1589</v>
      </c>
      <c r="B1591" s="58" t="s">
        <v>2311</v>
      </c>
      <c r="C1591" s="58" t="s">
        <v>192</v>
      </c>
      <c r="D1591" s="58" t="s">
        <v>190</v>
      </c>
      <c r="E1591" s="58" t="s">
        <v>518</v>
      </c>
      <c r="F1591" s="58" t="s">
        <v>189</v>
      </c>
      <c r="G1591" s="41" t="s">
        <v>2608</v>
      </c>
      <c r="H1591" s="42" t="s">
        <v>225</v>
      </c>
    </row>
    <row r="1592" spans="1:8" s="55" customFormat="1" x14ac:dyDescent="0.2">
      <c r="A1592" s="77">
        <v>1590</v>
      </c>
      <c r="B1592" s="58" t="s">
        <v>2311</v>
      </c>
      <c r="C1592" s="58" t="s">
        <v>192</v>
      </c>
      <c r="D1592" s="58" t="s">
        <v>190</v>
      </c>
      <c r="E1592" s="58" t="s">
        <v>518</v>
      </c>
      <c r="F1592" s="58" t="s">
        <v>189</v>
      </c>
      <c r="G1592" s="41" t="s">
        <v>2609</v>
      </c>
      <c r="H1592" s="42" t="s">
        <v>233</v>
      </c>
    </row>
    <row r="1593" spans="1:8" s="55" customFormat="1" x14ac:dyDescent="0.2">
      <c r="A1593" s="77">
        <v>1591</v>
      </c>
      <c r="B1593" s="58" t="s">
        <v>2311</v>
      </c>
      <c r="C1593" s="58" t="s">
        <v>192</v>
      </c>
      <c r="D1593" s="58" t="s">
        <v>190</v>
      </c>
      <c r="E1593" s="58" t="s">
        <v>518</v>
      </c>
      <c r="F1593" s="58" t="s">
        <v>189</v>
      </c>
      <c r="G1593" s="41" t="s">
        <v>2610</v>
      </c>
      <c r="H1593" s="42" t="s">
        <v>234</v>
      </c>
    </row>
    <row r="1594" spans="1:8" s="55" customFormat="1" x14ac:dyDescent="0.2">
      <c r="A1594" s="77">
        <v>1592</v>
      </c>
      <c r="B1594" s="58" t="s">
        <v>2311</v>
      </c>
      <c r="C1594" s="58" t="s">
        <v>192</v>
      </c>
      <c r="D1594" s="58" t="s">
        <v>190</v>
      </c>
      <c r="E1594" s="58" t="s">
        <v>518</v>
      </c>
      <c r="F1594" s="58" t="s">
        <v>189</v>
      </c>
      <c r="G1594" s="41" t="s">
        <v>2611</v>
      </c>
      <c r="H1594" s="42" t="s">
        <v>235</v>
      </c>
    </row>
    <row r="1595" spans="1:8" s="55" customFormat="1" x14ac:dyDescent="0.2">
      <c r="A1595" s="77">
        <v>1593</v>
      </c>
      <c r="B1595" s="58" t="s">
        <v>2311</v>
      </c>
      <c r="C1595" s="58" t="s">
        <v>192</v>
      </c>
      <c r="D1595" s="58" t="s">
        <v>190</v>
      </c>
      <c r="E1595" s="58" t="s">
        <v>518</v>
      </c>
      <c r="F1595" s="58" t="s">
        <v>189</v>
      </c>
      <c r="G1595" s="41" t="s">
        <v>2612</v>
      </c>
      <c r="H1595" s="42" t="s">
        <v>236</v>
      </c>
    </row>
    <row r="1596" spans="1:8" s="55" customFormat="1" x14ac:dyDescent="0.2">
      <c r="A1596" s="77">
        <v>1594</v>
      </c>
      <c r="B1596" s="58" t="s">
        <v>2311</v>
      </c>
      <c r="C1596" s="58" t="s">
        <v>192</v>
      </c>
      <c r="D1596" s="58" t="s">
        <v>190</v>
      </c>
      <c r="E1596" s="58" t="s">
        <v>518</v>
      </c>
      <c r="F1596" s="58" t="s">
        <v>189</v>
      </c>
      <c r="G1596" s="41" t="s">
        <v>2613</v>
      </c>
      <c r="H1596" s="42" t="s">
        <v>237</v>
      </c>
    </row>
    <row r="1597" spans="1:8" s="55" customFormat="1" x14ac:dyDescent="0.2">
      <c r="A1597" s="77">
        <v>1595</v>
      </c>
      <c r="B1597" s="58" t="s">
        <v>2311</v>
      </c>
      <c r="C1597" s="58" t="s">
        <v>192</v>
      </c>
      <c r="D1597" s="58" t="s">
        <v>190</v>
      </c>
      <c r="E1597" s="58" t="s">
        <v>518</v>
      </c>
      <c r="F1597" s="58" t="s">
        <v>189</v>
      </c>
      <c r="G1597" s="41" t="s">
        <v>2614</v>
      </c>
      <c r="H1597" s="42" t="s">
        <v>606</v>
      </c>
    </row>
    <row r="1598" spans="1:8" s="55" customFormat="1" x14ac:dyDescent="0.2">
      <c r="A1598" s="77">
        <v>1596</v>
      </c>
      <c r="B1598" s="58" t="s">
        <v>2311</v>
      </c>
      <c r="C1598" s="58" t="s">
        <v>192</v>
      </c>
      <c r="D1598" s="58" t="s">
        <v>190</v>
      </c>
      <c r="E1598" s="58" t="s">
        <v>518</v>
      </c>
      <c r="F1598" s="58" t="s">
        <v>189</v>
      </c>
      <c r="G1598" s="41" t="s">
        <v>2615</v>
      </c>
      <c r="H1598" s="42" t="s">
        <v>607</v>
      </c>
    </row>
    <row r="1599" spans="1:8" s="55" customFormat="1" x14ac:dyDescent="0.2">
      <c r="A1599" s="77">
        <v>1597</v>
      </c>
      <c r="B1599" s="58" t="s">
        <v>2311</v>
      </c>
      <c r="C1599" s="58" t="s">
        <v>192</v>
      </c>
      <c r="D1599" s="58" t="s">
        <v>190</v>
      </c>
      <c r="E1599" s="58" t="s">
        <v>518</v>
      </c>
      <c r="F1599" s="58" t="s">
        <v>189</v>
      </c>
      <c r="G1599" s="41" t="s">
        <v>2616</v>
      </c>
      <c r="H1599" s="42" t="s">
        <v>226</v>
      </c>
    </row>
    <row r="1600" spans="1:8" s="55" customFormat="1" x14ac:dyDescent="0.2">
      <c r="A1600" s="77">
        <v>1598</v>
      </c>
      <c r="B1600" s="58" t="s">
        <v>2311</v>
      </c>
      <c r="C1600" s="58" t="s">
        <v>192</v>
      </c>
      <c r="D1600" s="58" t="s">
        <v>190</v>
      </c>
      <c r="E1600" s="58" t="s">
        <v>518</v>
      </c>
      <c r="F1600" s="58" t="s">
        <v>189</v>
      </c>
      <c r="G1600" s="41" t="s">
        <v>2617</v>
      </c>
      <c r="H1600" s="42" t="s">
        <v>231</v>
      </c>
    </row>
    <row r="1601" spans="1:8" s="55" customFormat="1" x14ac:dyDescent="0.2">
      <c r="A1601" s="77">
        <v>1599</v>
      </c>
      <c r="B1601" s="58" t="s">
        <v>2311</v>
      </c>
      <c r="C1601" s="58" t="s">
        <v>192</v>
      </c>
      <c r="D1601" s="58" t="s">
        <v>190</v>
      </c>
      <c r="E1601" s="58" t="s">
        <v>518</v>
      </c>
      <c r="F1601" s="58" t="s">
        <v>189</v>
      </c>
      <c r="G1601" s="41" t="s">
        <v>2618</v>
      </c>
      <c r="H1601" s="42" t="s">
        <v>232</v>
      </c>
    </row>
    <row r="1602" spans="1:8" s="55" customFormat="1" x14ac:dyDescent="0.2">
      <c r="A1602" s="77">
        <v>1600</v>
      </c>
      <c r="B1602" s="58" t="s">
        <v>2311</v>
      </c>
      <c r="C1602" s="58" t="s">
        <v>192</v>
      </c>
      <c r="D1602" s="58" t="s">
        <v>190</v>
      </c>
      <c r="E1602" s="58" t="s">
        <v>518</v>
      </c>
      <c r="F1602" s="58" t="s">
        <v>189</v>
      </c>
      <c r="G1602" s="41" t="s">
        <v>2619</v>
      </c>
      <c r="H1602" s="42" t="s">
        <v>167</v>
      </c>
    </row>
    <row r="1603" spans="1:8" s="55" customFormat="1" x14ac:dyDescent="0.2">
      <c r="A1603" s="77">
        <v>1601</v>
      </c>
      <c r="B1603" s="58" t="s">
        <v>2311</v>
      </c>
      <c r="C1603" s="58" t="s">
        <v>192</v>
      </c>
      <c r="D1603" s="58" t="s">
        <v>190</v>
      </c>
      <c r="E1603" s="58" t="s">
        <v>518</v>
      </c>
      <c r="F1603" s="58" t="s">
        <v>189</v>
      </c>
      <c r="G1603" s="41" t="s">
        <v>2620</v>
      </c>
      <c r="H1603" s="42" t="s">
        <v>718</v>
      </c>
    </row>
    <row r="1604" spans="1:8" s="55" customFormat="1" x14ac:dyDescent="0.2">
      <c r="A1604" s="77">
        <v>1602</v>
      </c>
      <c r="B1604" s="58" t="s">
        <v>2311</v>
      </c>
      <c r="C1604" s="58" t="s">
        <v>192</v>
      </c>
      <c r="D1604" s="58" t="s">
        <v>190</v>
      </c>
      <c r="E1604" s="58" t="s">
        <v>518</v>
      </c>
      <c r="F1604" s="58" t="s">
        <v>189</v>
      </c>
      <c r="G1604" s="41" t="s">
        <v>2621</v>
      </c>
      <c r="H1604" s="42" t="s">
        <v>722</v>
      </c>
    </row>
    <row r="1605" spans="1:8" s="55" customFormat="1" x14ac:dyDescent="0.2">
      <c r="A1605" s="77">
        <v>1603</v>
      </c>
      <c r="B1605" s="58" t="s">
        <v>2311</v>
      </c>
      <c r="C1605" s="58" t="s">
        <v>192</v>
      </c>
      <c r="D1605" s="58" t="s">
        <v>190</v>
      </c>
      <c r="E1605" s="58" t="s">
        <v>518</v>
      </c>
      <c r="F1605" s="58" t="s">
        <v>189</v>
      </c>
      <c r="G1605" s="41" t="s">
        <v>2622</v>
      </c>
      <c r="H1605" s="42" t="s">
        <v>169</v>
      </c>
    </row>
    <row r="1606" spans="1:8" s="55" customFormat="1" x14ac:dyDescent="0.2">
      <c r="A1606" s="77">
        <v>1604</v>
      </c>
      <c r="B1606" s="58" t="s">
        <v>2311</v>
      </c>
      <c r="C1606" s="58" t="s">
        <v>192</v>
      </c>
      <c r="D1606" s="58" t="s">
        <v>190</v>
      </c>
      <c r="E1606" s="58" t="s">
        <v>518</v>
      </c>
      <c r="F1606" s="58" t="s">
        <v>189</v>
      </c>
      <c r="G1606" s="41" t="s">
        <v>2623</v>
      </c>
      <c r="H1606" s="42" t="s">
        <v>720</v>
      </c>
    </row>
    <row r="1607" spans="1:8" s="55" customFormat="1" x14ac:dyDescent="0.2">
      <c r="A1607" s="77">
        <v>1605</v>
      </c>
      <c r="B1607" s="58" t="s">
        <v>2311</v>
      </c>
      <c r="C1607" s="58" t="s">
        <v>192</v>
      </c>
      <c r="D1607" s="58" t="s">
        <v>190</v>
      </c>
      <c r="E1607" s="58" t="s">
        <v>518</v>
      </c>
      <c r="F1607" s="58" t="s">
        <v>189</v>
      </c>
      <c r="G1607" s="41" t="s">
        <v>2624</v>
      </c>
      <c r="H1607" s="42" t="s">
        <v>724</v>
      </c>
    </row>
    <row r="1608" spans="1:8" s="55" customFormat="1" x14ac:dyDescent="0.2">
      <c r="A1608" s="77">
        <v>1606</v>
      </c>
      <c r="B1608" s="58" t="s">
        <v>2311</v>
      </c>
      <c r="C1608" s="58" t="s">
        <v>192</v>
      </c>
      <c r="D1608" s="58" t="s">
        <v>190</v>
      </c>
      <c r="E1608" s="58" t="s">
        <v>511</v>
      </c>
      <c r="F1608" s="58" t="s">
        <v>191</v>
      </c>
      <c r="G1608" s="41" t="s">
        <v>2625</v>
      </c>
      <c r="H1608" s="42" t="s">
        <v>223</v>
      </c>
    </row>
    <row r="1609" spans="1:8" s="55" customFormat="1" x14ac:dyDescent="0.2">
      <c r="A1609" s="77">
        <v>1607</v>
      </c>
      <c r="B1609" s="58" t="s">
        <v>2311</v>
      </c>
      <c r="C1609" s="58" t="s">
        <v>192</v>
      </c>
      <c r="D1609" s="58" t="s">
        <v>190</v>
      </c>
      <c r="E1609" s="58" t="s">
        <v>511</v>
      </c>
      <c r="F1609" s="58" t="s">
        <v>191</v>
      </c>
      <c r="G1609" s="41" t="s">
        <v>2626</v>
      </c>
      <c r="H1609" s="42" t="s">
        <v>224</v>
      </c>
    </row>
    <row r="1610" spans="1:8" s="55" customFormat="1" x14ac:dyDescent="0.2">
      <c r="A1610" s="77">
        <v>1608</v>
      </c>
      <c r="B1610" s="58" t="s">
        <v>2311</v>
      </c>
      <c r="C1610" s="58" t="s">
        <v>192</v>
      </c>
      <c r="D1610" s="58" t="s">
        <v>190</v>
      </c>
      <c r="E1610" s="58" t="s">
        <v>511</v>
      </c>
      <c r="F1610" s="58" t="s">
        <v>191</v>
      </c>
      <c r="G1610" s="41" t="s">
        <v>2627</v>
      </c>
      <c r="H1610" s="42" t="s">
        <v>225</v>
      </c>
    </row>
    <row r="1611" spans="1:8" s="55" customFormat="1" x14ac:dyDescent="0.2">
      <c r="A1611" s="77">
        <v>1609</v>
      </c>
      <c r="B1611" s="58" t="s">
        <v>2311</v>
      </c>
      <c r="C1611" s="58" t="s">
        <v>192</v>
      </c>
      <c r="D1611" s="58" t="s">
        <v>190</v>
      </c>
      <c r="E1611" s="58" t="s">
        <v>511</v>
      </c>
      <c r="F1611" s="58" t="s">
        <v>191</v>
      </c>
      <c r="G1611" s="41" t="s">
        <v>2628</v>
      </c>
      <c r="H1611" s="42" t="s">
        <v>233</v>
      </c>
    </row>
    <row r="1612" spans="1:8" s="55" customFormat="1" x14ac:dyDescent="0.2">
      <c r="A1612" s="77">
        <v>1610</v>
      </c>
      <c r="B1612" s="58" t="s">
        <v>2311</v>
      </c>
      <c r="C1612" s="58" t="s">
        <v>192</v>
      </c>
      <c r="D1612" s="58" t="s">
        <v>190</v>
      </c>
      <c r="E1612" s="58" t="s">
        <v>511</v>
      </c>
      <c r="F1612" s="58" t="s">
        <v>191</v>
      </c>
      <c r="G1612" s="41" t="s">
        <v>2629</v>
      </c>
      <c r="H1612" s="42" t="s">
        <v>234</v>
      </c>
    </row>
    <row r="1613" spans="1:8" s="55" customFormat="1" x14ac:dyDescent="0.2">
      <c r="A1613" s="77">
        <v>1611</v>
      </c>
      <c r="B1613" s="58" t="s">
        <v>2311</v>
      </c>
      <c r="C1613" s="58" t="s">
        <v>192</v>
      </c>
      <c r="D1613" s="58" t="s">
        <v>190</v>
      </c>
      <c r="E1613" s="58" t="s">
        <v>511</v>
      </c>
      <c r="F1613" s="58" t="s">
        <v>191</v>
      </c>
      <c r="G1613" s="41" t="s">
        <v>2630</v>
      </c>
      <c r="H1613" s="42" t="s">
        <v>235</v>
      </c>
    </row>
    <row r="1614" spans="1:8" s="55" customFormat="1" x14ac:dyDescent="0.2">
      <c r="A1614" s="77">
        <v>1612</v>
      </c>
      <c r="B1614" s="58" t="s">
        <v>2311</v>
      </c>
      <c r="C1614" s="58" t="s">
        <v>192</v>
      </c>
      <c r="D1614" s="58" t="s">
        <v>190</v>
      </c>
      <c r="E1614" s="58" t="s">
        <v>511</v>
      </c>
      <c r="F1614" s="58" t="s">
        <v>191</v>
      </c>
      <c r="G1614" s="41" t="s">
        <v>2631</v>
      </c>
      <c r="H1614" s="42" t="s">
        <v>236</v>
      </c>
    </row>
    <row r="1615" spans="1:8" s="55" customFormat="1" x14ac:dyDescent="0.2">
      <c r="A1615" s="77">
        <v>1613</v>
      </c>
      <c r="B1615" s="58" t="s">
        <v>2311</v>
      </c>
      <c r="C1615" s="58" t="s">
        <v>192</v>
      </c>
      <c r="D1615" s="58" t="s">
        <v>190</v>
      </c>
      <c r="E1615" s="58" t="s">
        <v>511</v>
      </c>
      <c r="F1615" s="58" t="s">
        <v>191</v>
      </c>
      <c r="G1615" s="41" t="s">
        <v>2632</v>
      </c>
      <c r="H1615" s="42" t="s">
        <v>237</v>
      </c>
    </row>
    <row r="1616" spans="1:8" s="55" customFormat="1" x14ac:dyDescent="0.2">
      <c r="A1616" s="77">
        <v>1614</v>
      </c>
      <c r="B1616" s="58" t="s">
        <v>2311</v>
      </c>
      <c r="C1616" s="58" t="s">
        <v>192</v>
      </c>
      <c r="D1616" s="58" t="s">
        <v>190</v>
      </c>
      <c r="E1616" s="58" t="s">
        <v>511</v>
      </c>
      <c r="F1616" s="58" t="s">
        <v>191</v>
      </c>
      <c r="G1616" s="41" t="s">
        <v>2633</v>
      </c>
      <c r="H1616" s="42" t="s">
        <v>606</v>
      </c>
    </row>
    <row r="1617" spans="1:8" s="55" customFormat="1" x14ac:dyDescent="0.2">
      <c r="A1617" s="77">
        <v>1615</v>
      </c>
      <c r="B1617" s="58" t="s">
        <v>2311</v>
      </c>
      <c r="C1617" s="58" t="s">
        <v>192</v>
      </c>
      <c r="D1617" s="58" t="s">
        <v>190</v>
      </c>
      <c r="E1617" s="58" t="s">
        <v>511</v>
      </c>
      <c r="F1617" s="58" t="s">
        <v>191</v>
      </c>
      <c r="G1617" s="41" t="s">
        <v>2634</v>
      </c>
      <c r="H1617" s="42" t="s">
        <v>607</v>
      </c>
    </row>
    <row r="1618" spans="1:8" s="55" customFormat="1" x14ac:dyDescent="0.2">
      <c r="A1618" s="77">
        <v>1616</v>
      </c>
      <c r="B1618" s="58" t="s">
        <v>2311</v>
      </c>
      <c r="C1618" s="58" t="s">
        <v>192</v>
      </c>
      <c r="D1618" s="58" t="s">
        <v>190</v>
      </c>
      <c r="E1618" s="58" t="s">
        <v>511</v>
      </c>
      <c r="F1618" s="58" t="s">
        <v>191</v>
      </c>
      <c r="G1618" s="41" t="s">
        <v>2635</v>
      </c>
      <c r="H1618" s="42" t="s">
        <v>226</v>
      </c>
    </row>
    <row r="1619" spans="1:8" s="55" customFormat="1" x14ac:dyDescent="0.2">
      <c r="A1619" s="77">
        <v>1617</v>
      </c>
      <c r="B1619" s="58" t="s">
        <v>2311</v>
      </c>
      <c r="C1619" s="58" t="s">
        <v>192</v>
      </c>
      <c r="D1619" s="58" t="s">
        <v>190</v>
      </c>
      <c r="E1619" s="58" t="s">
        <v>511</v>
      </c>
      <c r="F1619" s="58" t="s">
        <v>191</v>
      </c>
      <c r="G1619" s="41" t="s">
        <v>2636</v>
      </c>
      <c r="H1619" s="42" t="s">
        <v>231</v>
      </c>
    </row>
    <row r="1620" spans="1:8" s="55" customFormat="1" x14ac:dyDescent="0.2">
      <c r="A1620" s="77">
        <v>1618</v>
      </c>
      <c r="B1620" s="58" t="s">
        <v>2311</v>
      </c>
      <c r="C1620" s="58" t="s">
        <v>192</v>
      </c>
      <c r="D1620" s="58" t="s">
        <v>190</v>
      </c>
      <c r="E1620" s="58" t="s">
        <v>511</v>
      </c>
      <c r="F1620" s="58" t="s">
        <v>191</v>
      </c>
      <c r="G1620" s="41" t="s">
        <v>2637</v>
      </c>
      <c r="H1620" s="42" t="s">
        <v>232</v>
      </c>
    </row>
    <row r="1621" spans="1:8" s="55" customFormat="1" x14ac:dyDescent="0.2">
      <c r="A1621" s="77">
        <v>1619</v>
      </c>
      <c r="B1621" s="58" t="s">
        <v>2311</v>
      </c>
      <c r="C1621" s="58" t="s">
        <v>192</v>
      </c>
      <c r="D1621" s="58" t="s">
        <v>190</v>
      </c>
      <c r="E1621" s="58" t="s">
        <v>511</v>
      </c>
      <c r="F1621" s="58" t="s">
        <v>191</v>
      </c>
      <c r="G1621" s="41" t="s">
        <v>2638</v>
      </c>
      <c r="H1621" s="42" t="s">
        <v>168</v>
      </c>
    </row>
    <row r="1622" spans="1:8" s="55" customFormat="1" x14ac:dyDescent="0.2">
      <c r="A1622" s="77">
        <v>1620</v>
      </c>
      <c r="B1622" s="58" t="s">
        <v>2311</v>
      </c>
      <c r="C1622" s="58" t="s">
        <v>192</v>
      </c>
      <c r="D1622" s="58" t="s">
        <v>190</v>
      </c>
      <c r="E1622" s="58" t="s">
        <v>511</v>
      </c>
      <c r="F1622" s="58" t="s">
        <v>191</v>
      </c>
      <c r="G1622" s="41" t="s">
        <v>2639</v>
      </c>
      <c r="H1622" s="42" t="s">
        <v>718</v>
      </c>
    </row>
    <row r="1623" spans="1:8" s="55" customFormat="1" x14ac:dyDescent="0.2">
      <c r="A1623" s="77">
        <v>1621</v>
      </c>
      <c r="B1623" s="58" t="s">
        <v>2311</v>
      </c>
      <c r="C1623" s="58" t="s">
        <v>192</v>
      </c>
      <c r="D1623" s="58" t="s">
        <v>190</v>
      </c>
      <c r="E1623" s="58" t="s">
        <v>511</v>
      </c>
      <c r="F1623" s="58" t="s">
        <v>191</v>
      </c>
      <c r="G1623" s="41" t="s">
        <v>2640</v>
      </c>
      <c r="H1623" s="42" t="s">
        <v>722</v>
      </c>
    </row>
    <row r="1624" spans="1:8" s="55" customFormat="1" x14ac:dyDescent="0.2">
      <c r="A1624" s="77">
        <v>1622</v>
      </c>
      <c r="B1624" s="58" t="s">
        <v>2311</v>
      </c>
      <c r="C1624" s="58" t="s">
        <v>192</v>
      </c>
      <c r="D1624" s="58" t="s">
        <v>190</v>
      </c>
      <c r="E1624" s="58" t="s">
        <v>511</v>
      </c>
      <c r="F1624" s="58" t="s">
        <v>191</v>
      </c>
      <c r="G1624" s="41" t="s">
        <v>2641</v>
      </c>
      <c r="H1624" s="42" t="s">
        <v>170</v>
      </c>
    </row>
    <row r="1625" spans="1:8" s="55" customFormat="1" x14ac:dyDescent="0.2">
      <c r="A1625" s="77">
        <v>1623</v>
      </c>
      <c r="B1625" s="58" t="s">
        <v>2311</v>
      </c>
      <c r="C1625" s="58" t="s">
        <v>192</v>
      </c>
      <c r="D1625" s="58" t="s">
        <v>190</v>
      </c>
      <c r="E1625" s="58" t="s">
        <v>511</v>
      </c>
      <c r="F1625" s="58" t="s">
        <v>191</v>
      </c>
      <c r="G1625" s="41" t="s">
        <v>2642</v>
      </c>
      <c r="H1625" s="42" t="s">
        <v>720</v>
      </c>
    </row>
    <row r="1626" spans="1:8" s="55" customFormat="1" x14ac:dyDescent="0.2">
      <c r="A1626" s="77">
        <v>1624</v>
      </c>
      <c r="B1626" s="58" t="s">
        <v>2311</v>
      </c>
      <c r="C1626" s="58" t="s">
        <v>192</v>
      </c>
      <c r="D1626" s="58" t="s">
        <v>190</v>
      </c>
      <c r="E1626" s="58" t="s">
        <v>511</v>
      </c>
      <c r="F1626" s="58" t="s">
        <v>191</v>
      </c>
      <c r="G1626" s="41" t="s">
        <v>2643</v>
      </c>
      <c r="H1626" s="42" t="s">
        <v>724</v>
      </c>
    </row>
    <row r="1627" spans="1:8" s="55" customFormat="1" x14ac:dyDescent="0.2">
      <c r="A1627" s="77">
        <v>1625</v>
      </c>
      <c r="B1627" s="58" t="s">
        <v>2311</v>
      </c>
      <c r="C1627" s="58" t="s">
        <v>192</v>
      </c>
      <c r="D1627" s="58" t="s">
        <v>516</v>
      </c>
      <c r="E1627" s="58" t="s">
        <v>518</v>
      </c>
      <c r="F1627" s="58" t="s">
        <v>1775</v>
      </c>
      <c r="G1627" s="41" t="s">
        <v>2644</v>
      </c>
      <c r="H1627" s="42" t="s">
        <v>223</v>
      </c>
    </row>
    <row r="1628" spans="1:8" s="55" customFormat="1" x14ac:dyDescent="0.2">
      <c r="A1628" s="77">
        <v>1626</v>
      </c>
      <c r="B1628" s="58" t="s">
        <v>2311</v>
      </c>
      <c r="C1628" s="58" t="s">
        <v>192</v>
      </c>
      <c r="D1628" s="58" t="s">
        <v>516</v>
      </c>
      <c r="E1628" s="58" t="s">
        <v>518</v>
      </c>
      <c r="F1628" s="58" t="s">
        <v>1775</v>
      </c>
      <c r="G1628" s="41" t="s">
        <v>2645</v>
      </c>
      <c r="H1628" s="42" t="s">
        <v>224</v>
      </c>
    </row>
    <row r="1629" spans="1:8" s="55" customFormat="1" x14ac:dyDescent="0.2">
      <c r="A1629" s="77">
        <v>1627</v>
      </c>
      <c r="B1629" s="58" t="s">
        <v>2311</v>
      </c>
      <c r="C1629" s="58" t="s">
        <v>192</v>
      </c>
      <c r="D1629" s="58" t="s">
        <v>516</v>
      </c>
      <c r="E1629" s="58" t="s">
        <v>518</v>
      </c>
      <c r="F1629" s="58" t="s">
        <v>1775</v>
      </c>
      <c r="G1629" s="41" t="s">
        <v>2646</v>
      </c>
      <c r="H1629" s="42" t="s">
        <v>225</v>
      </c>
    </row>
    <row r="1630" spans="1:8" s="55" customFormat="1" x14ac:dyDescent="0.2">
      <c r="A1630" s="77">
        <v>1628</v>
      </c>
      <c r="B1630" s="58" t="s">
        <v>2311</v>
      </c>
      <c r="C1630" s="58" t="s">
        <v>192</v>
      </c>
      <c r="D1630" s="58" t="s">
        <v>516</v>
      </c>
      <c r="E1630" s="58" t="s">
        <v>518</v>
      </c>
      <c r="F1630" s="58" t="s">
        <v>1775</v>
      </c>
      <c r="G1630" s="41" t="s">
        <v>1681</v>
      </c>
      <c r="H1630" s="42" t="s">
        <v>233</v>
      </c>
    </row>
    <row r="1631" spans="1:8" s="55" customFormat="1" x14ac:dyDescent="0.2">
      <c r="A1631" s="77">
        <v>1629</v>
      </c>
      <c r="B1631" s="58" t="s">
        <v>2311</v>
      </c>
      <c r="C1631" s="58" t="s">
        <v>192</v>
      </c>
      <c r="D1631" s="58" t="s">
        <v>516</v>
      </c>
      <c r="E1631" s="58" t="s">
        <v>518</v>
      </c>
      <c r="F1631" s="58" t="s">
        <v>1775</v>
      </c>
      <c r="G1631" s="41" t="s">
        <v>1682</v>
      </c>
      <c r="H1631" s="42" t="s">
        <v>234</v>
      </c>
    </row>
    <row r="1632" spans="1:8" s="55" customFormat="1" x14ac:dyDescent="0.2">
      <c r="A1632" s="77">
        <v>1630</v>
      </c>
      <c r="B1632" s="58" t="s">
        <v>2311</v>
      </c>
      <c r="C1632" s="58" t="s">
        <v>192</v>
      </c>
      <c r="D1632" s="58" t="s">
        <v>516</v>
      </c>
      <c r="E1632" s="58" t="s">
        <v>518</v>
      </c>
      <c r="F1632" s="58" t="s">
        <v>1775</v>
      </c>
      <c r="G1632" s="41" t="s">
        <v>1683</v>
      </c>
      <c r="H1632" s="42" t="s">
        <v>235</v>
      </c>
    </row>
    <row r="1633" spans="1:8" s="55" customFormat="1" x14ac:dyDescent="0.2">
      <c r="A1633" s="77">
        <v>1631</v>
      </c>
      <c r="B1633" s="58" t="s">
        <v>2311</v>
      </c>
      <c r="C1633" s="58" t="s">
        <v>192</v>
      </c>
      <c r="D1633" s="58" t="s">
        <v>516</v>
      </c>
      <c r="E1633" s="58" t="s">
        <v>518</v>
      </c>
      <c r="F1633" s="58" t="s">
        <v>1775</v>
      </c>
      <c r="G1633" s="41" t="s">
        <v>1684</v>
      </c>
      <c r="H1633" s="42" t="s">
        <v>236</v>
      </c>
    </row>
    <row r="1634" spans="1:8" s="55" customFormat="1" x14ac:dyDescent="0.2">
      <c r="A1634" s="77">
        <v>1632</v>
      </c>
      <c r="B1634" s="58" t="s">
        <v>2311</v>
      </c>
      <c r="C1634" s="58" t="s">
        <v>192</v>
      </c>
      <c r="D1634" s="58" t="s">
        <v>516</v>
      </c>
      <c r="E1634" s="58" t="s">
        <v>518</v>
      </c>
      <c r="F1634" s="58" t="s">
        <v>1775</v>
      </c>
      <c r="G1634" s="41" t="s">
        <v>1685</v>
      </c>
      <c r="H1634" s="42" t="s">
        <v>237</v>
      </c>
    </row>
    <row r="1635" spans="1:8" s="55" customFormat="1" x14ac:dyDescent="0.2">
      <c r="A1635" s="77">
        <v>1633</v>
      </c>
      <c r="B1635" s="58" t="s">
        <v>2311</v>
      </c>
      <c r="C1635" s="58" t="s">
        <v>192</v>
      </c>
      <c r="D1635" s="58" t="s">
        <v>516</v>
      </c>
      <c r="E1635" s="58" t="s">
        <v>518</v>
      </c>
      <c r="F1635" s="58" t="s">
        <v>1775</v>
      </c>
      <c r="G1635" s="41" t="s">
        <v>1686</v>
      </c>
      <c r="H1635" s="42" t="s">
        <v>606</v>
      </c>
    </row>
    <row r="1636" spans="1:8" s="55" customFormat="1" x14ac:dyDescent="0.2">
      <c r="A1636" s="77">
        <v>1634</v>
      </c>
      <c r="B1636" s="58" t="s">
        <v>2311</v>
      </c>
      <c r="C1636" s="58" t="s">
        <v>192</v>
      </c>
      <c r="D1636" s="58" t="s">
        <v>516</v>
      </c>
      <c r="E1636" s="58" t="s">
        <v>518</v>
      </c>
      <c r="F1636" s="58" t="s">
        <v>1775</v>
      </c>
      <c r="G1636" s="41" t="s">
        <v>1687</v>
      </c>
      <c r="H1636" s="42" t="s">
        <v>607</v>
      </c>
    </row>
    <row r="1637" spans="1:8" s="55" customFormat="1" x14ac:dyDescent="0.2">
      <c r="A1637" s="77">
        <v>1635</v>
      </c>
      <c r="B1637" s="58" t="s">
        <v>2311</v>
      </c>
      <c r="C1637" s="58" t="s">
        <v>192</v>
      </c>
      <c r="D1637" s="58" t="s">
        <v>516</v>
      </c>
      <c r="E1637" s="58" t="s">
        <v>518</v>
      </c>
      <c r="F1637" s="58" t="s">
        <v>1775</v>
      </c>
      <c r="G1637" s="41" t="s">
        <v>1688</v>
      </c>
      <c r="H1637" s="42" t="s">
        <v>226</v>
      </c>
    </row>
    <row r="1638" spans="1:8" s="55" customFormat="1" x14ac:dyDescent="0.2">
      <c r="A1638" s="77">
        <v>1636</v>
      </c>
      <c r="B1638" s="58" t="s">
        <v>2311</v>
      </c>
      <c r="C1638" s="58" t="s">
        <v>192</v>
      </c>
      <c r="D1638" s="58" t="s">
        <v>516</v>
      </c>
      <c r="E1638" s="58" t="s">
        <v>518</v>
      </c>
      <c r="F1638" s="58" t="s">
        <v>1775</v>
      </c>
      <c r="G1638" s="41" t="s">
        <v>1689</v>
      </c>
      <c r="H1638" s="42" t="s">
        <v>231</v>
      </c>
    </row>
    <row r="1639" spans="1:8" s="55" customFormat="1" x14ac:dyDescent="0.2">
      <c r="A1639" s="77">
        <v>1637</v>
      </c>
      <c r="B1639" s="58" t="s">
        <v>2311</v>
      </c>
      <c r="C1639" s="58" t="s">
        <v>192</v>
      </c>
      <c r="D1639" s="58" t="s">
        <v>516</v>
      </c>
      <c r="E1639" s="58" t="s">
        <v>518</v>
      </c>
      <c r="F1639" s="58" t="s">
        <v>1775</v>
      </c>
      <c r="G1639" s="41" t="s">
        <v>1690</v>
      </c>
      <c r="H1639" s="42" t="s">
        <v>232</v>
      </c>
    </row>
    <row r="1640" spans="1:8" s="55" customFormat="1" x14ac:dyDescent="0.2">
      <c r="A1640" s="77">
        <v>1638</v>
      </c>
      <c r="B1640" s="58" t="s">
        <v>2311</v>
      </c>
      <c r="C1640" s="58" t="s">
        <v>192</v>
      </c>
      <c r="D1640" s="58" t="s">
        <v>516</v>
      </c>
      <c r="E1640" s="58" t="s">
        <v>518</v>
      </c>
      <c r="F1640" s="58" t="s">
        <v>1775</v>
      </c>
      <c r="G1640" s="41" t="s">
        <v>1691</v>
      </c>
      <c r="H1640" s="42" t="s">
        <v>725</v>
      </c>
    </row>
    <row r="1641" spans="1:8" s="55" customFormat="1" x14ac:dyDescent="0.2">
      <c r="A1641" s="77">
        <v>1639</v>
      </c>
      <c r="B1641" s="58" t="s">
        <v>2311</v>
      </c>
      <c r="C1641" s="58" t="s">
        <v>192</v>
      </c>
      <c r="D1641" s="58" t="s">
        <v>516</v>
      </c>
      <c r="E1641" s="58" t="s">
        <v>518</v>
      </c>
      <c r="F1641" s="58" t="s">
        <v>1775</v>
      </c>
      <c r="G1641" s="41" t="s">
        <v>1692</v>
      </c>
      <c r="H1641" s="42" t="s">
        <v>718</v>
      </c>
    </row>
    <row r="1642" spans="1:8" s="55" customFormat="1" x14ac:dyDescent="0.2">
      <c r="A1642" s="77">
        <v>1640</v>
      </c>
      <c r="B1642" s="58" t="s">
        <v>2311</v>
      </c>
      <c r="C1642" s="58" t="s">
        <v>192</v>
      </c>
      <c r="D1642" s="58" t="s">
        <v>516</v>
      </c>
      <c r="E1642" s="58" t="s">
        <v>518</v>
      </c>
      <c r="F1642" s="58" t="s">
        <v>1775</v>
      </c>
      <c r="G1642" s="41" t="s">
        <v>1693</v>
      </c>
      <c r="H1642" s="42" t="s">
        <v>722</v>
      </c>
    </row>
    <row r="1643" spans="1:8" s="55" customFormat="1" x14ac:dyDescent="0.2">
      <c r="A1643" s="77">
        <v>1641</v>
      </c>
      <c r="B1643" s="58" t="s">
        <v>2311</v>
      </c>
      <c r="C1643" s="58" t="s">
        <v>192</v>
      </c>
      <c r="D1643" s="58" t="s">
        <v>516</v>
      </c>
      <c r="E1643" s="58" t="s">
        <v>518</v>
      </c>
      <c r="F1643" s="58" t="s">
        <v>1775</v>
      </c>
      <c r="G1643" s="41" t="s">
        <v>1694</v>
      </c>
      <c r="H1643" s="42" t="s">
        <v>726</v>
      </c>
    </row>
    <row r="1644" spans="1:8" s="55" customFormat="1" x14ac:dyDescent="0.2">
      <c r="A1644" s="77">
        <v>1642</v>
      </c>
      <c r="B1644" s="58" t="s">
        <v>2311</v>
      </c>
      <c r="C1644" s="58" t="s">
        <v>192</v>
      </c>
      <c r="D1644" s="58" t="s">
        <v>516</v>
      </c>
      <c r="E1644" s="58" t="s">
        <v>518</v>
      </c>
      <c r="F1644" s="58" t="s">
        <v>1775</v>
      </c>
      <c r="G1644" s="41" t="s">
        <v>1695</v>
      </c>
      <c r="H1644" s="42" t="s">
        <v>720</v>
      </c>
    </row>
    <row r="1645" spans="1:8" s="55" customFormat="1" x14ac:dyDescent="0.2">
      <c r="A1645" s="77">
        <v>1643</v>
      </c>
      <c r="B1645" s="58" t="s">
        <v>2311</v>
      </c>
      <c r="C1645" s="58" t="s">
        <v>192</v>
      </c>
      <c r="D1645" s="58" t="s">
        <v>516</v>
      </c>
      <c r="E1645" s="58" t="s">
        <v>518</v>
      </c>
      <c r="F1645" s="58" t="s">
        <v>1775</v>
      </c>
      <c r="G1645" s="41" t="s">
        <v>1696</v>
      </c>
      <c r="H1645" s="42" t="s">
        <v>724</v>
      </c>
    </row>
    <row r="1646" spans="1:8" s="55" customFormat="1" x14ac:dyDescent="0.2">
      <c r="A1646" s="77">
        <v>1644</v>
      </c>
      <c r="B1646" s="58" t="s">
        <v>2311</v>
      </c>
      <c r="C1646" s="58" t="s">
        <v>192</v>
      </c>
      <c r="D1646" s="58" t="s">
        <v>516</v>
      </c>
      <c r="E1646" s="58" t="s">
        <v>511</v>
      </c>
      <c r="F1646" s="58" t="s">
        <v>1776</v>
      </c>
      <c r="G1646" s="41" t="s">
        <v>1697</v>
      </c>
      <c r="H1646" s="42" t="s">
        <v>223</v>
      </c>
    </row>
    <row r="1647" spans="1:8" s="55" customFormat="1" x14ac:dyDescent="0.2">
      <c r="A1647" s="77">
        <v>1645</v>
      </c>
      <c r="B1647" s="58" t="s">
        <v>2311</v>
      </c>
      <c r="C1647" s="58" t="s">
        <v>192</v>
      </c>
      <c r="D1647" s="58" t="s">
        <v>516</v>
      </c>
      <c r="E1647" s="58" t="s">
        <v>511</v>
      </c>
      <c r="F1647" s="58" t="s">
        <v>1776</v>
      </c>
      <c r="G1647" s="41" t="s">
        <v>1698</v>
      </c>
      <c r="H1647" s="42" t="s">
        <v>224</v>
      </c>
    </row>
    <row r="1648" spans="1:8" s="55" customFormat="1" x14ac:dyDescent="0.2">
      <c r="A1648" s="77">
        <v>1646</v>
      </c>
      <c r="B1648" s="58" t="s">
        <v>2311</v>
      </c>
      <c r="C1648" s="58" t="s">
        <v>192</v>
      </c>
      <c r="D1648" s="58" t="s">
        <v>516</v>
      </c>
      <c r="E1648" s="58" t="s">
        <v>511</v>
      </c>
      <c r="F1648" s="58" t="s">
        <v>1776</v>
      </c>
      <c r="G1648" s="41" t="s">
        <v>1699</v>
      </c>
      <c r="H1648" s="42" t="s">
        <v>225</v>
      </c>
    </row>
    <row r="1649" spans="1:8" s="55" customFormat="1" x14ac:dyDescent="0.2">
      <c r="A1649" s="77">
        <v>1647</v>
      </c>
      <c r="B1649" s="58" t="s">
        <v>2311</v>
      </c>
      <c r="C1649" s="58" t="s">
        <v>192</v>
      </c>
      <c r="D1649" s="58" t="s">
        <v>516</v>
      </c>
      <c r="E1649" s="58" t="s">
        <v>511</v>
      </c>
      <c r="F1649" s="58" t="s">
        <v>1776</v>
      </c>
      <c r="G1649" s="41" t="s">
        <v>1700</v>
      </c>
      <c r="H1649" s="42" t="s">
        <v>233</v>
      </c>
    </row>
    <row r="1650" spans="1:8" s="55" customFormat="1" x14ac:dyDescent="0.2">
      <c r="A1650" s="77">
        <v>1648</v>
      </c>
      <c r="B1650" s="58" t="s">
        <v>2311</v>
      </c>
      <c r="C1650" s="58" t="s">
        <v>192</v>
      </c>
      <c r="D1650" s="58" t="s">
        <v>516</v>
      </c>
      <c r="E1650" s="58" t="s">
        <v>511</v>
      </c>
      <c r="F1650" s="58" t="s">
        <v>1776</v>
      </c>
      <c r="G1650" s="41" t="s">
        <v>1701</v>
      </c>
      <c r="H1650" s="42" t="s">
        <v>234</v>
      </c>
    </row>
    <row r="1651" spans="1:8" s="55" customFormat="1" x14ac:dyDescent="0.2">
      <c r="A1651" s="77">
        <v>1649</v>
      </c>
      <c r="B1651" s="58" t="s">
        <v>2311</v>
      </c>
      <c r="C1651" s="58" t="s">
        <v>192</v>
      </c>
      <c r="D1651" s="58" t="s">
        <v>516</v>
      </c>
      <c r="E1651" s="58" t="s">
        <v>511</v>
      </c>
      <c r="F1651" s="58" t="s">
        <v>1776</v>
      </c>
      <c r="G1651" s="41" t="s">
        <v>1702</v>
      </c>
      <c r="H1651" s="42" t="s">
        <v>235</v>
      </c>
    </row>
    <row r="1652" spans="1:8" s="55" customFormat="1" x14ac:dyDescent="0.2">
      <c r="A1652" s="77">
        <v>1650</v>
      </c>
      <c r="B1652" s="58" t="s">
        <v>2311</v>
      </c>
      <c r="C1652" s="58" t="s">
        <v>192</v>
      </c>
      <c r="D1652" s="58" t="s">
        <v>516</v>
      </c>
      <c r="E1652" s="58" t="s">
        <v>511</v>
      </c>
      <c r="F1652" s="58" t="s">
        <v>1776</v>
      </c>
      <c r="G1652" s="41" t="s">
        <v>1703</v>
      </c>
      <c r="H1652" s="42" t="s">
        <v>236</v>
      </c>
    </row>
    <row r="1653" spans="1:8" s="55" customFormat="1" x14ac:dyDescent="0.2">
      <c r="A1653" s="77">
        <v>1651</v>
      </c>
      <c r="B1653" s="58" t="s">
        <v>2311</v>
      </c>
      <c r="C1653" s="58" t="s">
        <v>192</v>
      </c>
      <c r="D1653" s="58" t="s">
        <v>516</v>
      </c>
      <c r="E1653" s="58" t="s">
        <v>511</v>
      </c>
      <c r="F1653" s="58" t="s">
        <v>1776</v>
      </c>
      <c r="G1653" s="41" t="s">
        <v>1704</v>
      </c>
      <c r="H1653" s="42" t="s">
        <v>237</v>
      </c>
    </row>
    <row r="1654" spans="1:8" s="55" customFormat="1" x14ac:dyDescent="0.2">
      <c r="A1654" s="77">
        <v>1652</v>
      </c>
      <c r="B1654" s="58" t="s">
        <v>2311</v>
      </c>
      <c r="C1654" s="58" t="s">
        <v>192</v>
      </c>
      <c r="D1654" s="58" t="s">
        <v>516</v>
      </c>
      <c r="E1654" s="58" t="s">
        <v>511</v>
      </c>
      <c r="F1654" s="58" t="s">
        <v>1776</v>
      </c>
      <c r="G1654" s="41" t="s">
        <v>1705</v>
      </c>
      <c r="H1654" s="42" t="s">
        <v>606</v>
      </c>
    </row>
    <row r="1655" spans="1:8" s="55" customFormat="1" x14ac:dyDescent="0.2">
      <c r="A1655" s="77">
        <v>1653</v>
      </c>
      <c r="B1655" s="58" t="s">
        <v>2311</v>
      </c>
      <c r="C1655" s="58" t="s">
        <v>192</v>
      </c>
      <c r="D1655" s="58" t="s">
        <v>516</v>
      </c>
      <c r="E1655" s="58" t="s">
        <v>511</v>
      </c>
      <c r="F1655" s="58" t="s">
        <v>1776</v>
      </c>
      <c r="G1655" s="41" t="s">
        <v>1706</v>
      </c>
      <c r="H1655" s="42" t="s">
        <v>607</v>
      </c>
    </row>
    <row r="1656" spans="1:8" s="55" customFormat="1" x14ac:dyDescent="0.2">
      <c r="A1656" s="77">
        <v>1654</v>
      </c>
      <c r="B1656" s="58" t="s">
        <v>2311</v>
      </c>
      <c r="C1656" s="58" t="s">
        <v>192</v>
      </c>
      <c r="D1656" s="58" t="s">
        <v>516</v>
      </c>
      <c r="E1656" s="58" t="s">
        <v>511</v>
      </c>
      <c r="F1656" s="58" t="s">
        <v>1776</v>
      </c>
      <c r="G1656" s="41" t="s">
        <v>1707</v>
      </c>
      <c r="H1656" s="42" t="s">
        <v>226</v>
      </c>
    </row>
    <row r="1657" spans="1:8" s="55" customFormat="1" x14ac:dyDescent="0.2">
      <c r="A1657" s="77">
        <v>1655</v>
      </c>
      <c r="B1657" s="58" t="s">
        <v>2311</v>
      </c>
      <c r="C1657" s="58" t="s">
        <v>192</v>
      </c>
      <c r="D1657" s="58" t="s">
        <v>516</v>
      </c>
      <c r="E1657" s="58" t="s">
        <v>511</v>
      </c>
      <c r="F1657" s="58" t="s">
        <v>1776</v>
      </c>
      <c r="G1657" s="41" t="s">
        <v>1708</v>
      </c>
      <c r="H1657" s="42" t="s">
        <v>231</v>
      </c>
    </row>
    <row r="1658" spans="1:8" s="55" customFormat="1" x14ac:dyDescent="0.2">
      <c r="A1658" s="77">
        <v>1656</v>
      </c>
      <c r="B1658" s="58" t="s">
        <v>2311</v>
      </c>
      <c r="C1658" s="58" t="s">
        <v>192</v>
      </c>
      <c r="D1658" s="58" t="s">
        <v>516</v>
      </c>
      <c r="E1658" s="58" t="s">
        <v>511</v>
      </c>
      <c r="F1658" s="58" t="s">
        <v>1776</v>
      </c>
      <c r="G1658" s="41" t="s">
        <v>1709</v>
      </c>
      <c r="H1658" s="42" t="s">
        <v>232</v>
      </c>
    </row>
    <row r="1659" spans="1:8" s="55" customFormat="1" x14ac:dyDescent="0.2">
      <c r="A1659" s="77">
        <v>1657</v>
      </c>
      <c r="B1659" s="58" t="s">
        <v>2311</v>
      </c>
      <c r="C1659" s="58" t="s">
        <v>192</v>
      </c>
      <c r="D1659" s="58" t="s">
        <v>516</v>
      </c>
      <c r="E1659" s="58" t="s">
        <v>511</v>
      </c>
      <c r="F1659" s="58" t="s">
        <v>1776</v>
      </c>
      <c r="G1659" s="41" t="s">
        <v>1710</v>
      </c>
      <c r="H1659" s="42" t="s">
        <v>727</v>
      </c>
    </row>
    <row r="1660" spans="1:8" s="55" customFormat="1" x14ac:dyDescent="0.2">
      <c r="A1660" s="77">
        <v>1658</v>
      </c>
      <c r="B1660" s="58" t="s">
        <v>2311</v>
      </c>
      <c r="C1660" s="58" t="s">
        <v>192</v>
      </c>
      <c r="D1660" s="58" t="s">
        <v>516</v>
      </c>
      <c r="E1660" s="58" t="s">
        <v>511</v>
      </c>
      <c r="F1660" s="58" t="s">
        <v>1776</v>
      </c>
      <c r="G1660" s="41" t="s">
        <v>1711</v>
      </c>
      <c r="H1660" s="42" t="s">
        <v>718</v>
      </c>
    </row>
    <row r="1661" spans="1:8" s="55" customFormat="1" x14ac:dyDescent="0.2">
      <c r="A1661" s="77">
        <v>1659</v>
      </c>
      <c r="B1661" s="58" t="s">
        <v>2311</v>
      </c>
      <c r="C1661" s="58" t="s">
        <v>192</v>
      </c>
      <c r="D1661" s="58" t="s">
        <v>516</v>
      </c>
      <c r="E1661" s="58" t="s">
        <v>511</v>
      </c>
      <c r="F1661" s="58" t="s">
        <v>1776</v>
      </c>
      <c r="G1661" s="41" t="s">
        <v>1712</v>
      </c>
      <c r="H1661" s="42" t="s">
        <v>722</v>
      </c>
    </row>
    <row r="1662" spans="1:8" s="55" customFormat="1" x14ac:dyDescent="0.2">
      <c r="A1662" s="77">
        <v>1660</v>
      </c>
      <c r="B1662" s="58" t="s">
        <v>2311</v>
      </c>
      <c r="C1662" s="58" t="s">
        <v>192</v>
      </c>
      <c r="D1662" s="58" t="s">
        <v>516</v>
      </c>
      <c r="E1662" s="58" t="s">
        <v>511</v>
      </c>
      <c r="F1662" s="58" t="s">
        <v>1776</v>
      </c>
      <c r="G1662" s="41" t="s">
        <v>1713</v>
      </c>
      <c r="H1662" s="42" t="s">
        <v>728</v>
      </c>
    </row>
    <row r="1663" spans="1:8" s="55" customFormat="1" x14ac:dyDescent="0.2">
      <c r="A1663" s="77">
        <v>1661</v>
      </c>
      <c r="B1663" s="58" t="s">
        <v>2311</v>
      </c>
      <c r="C1663" s="58" t="s">
        <v>192</v>
      </c>
      <c r="D1663" s="58" t="s">
        <v>516</v>
      </c>
      <c r="E1663" s="58" t="s">
        <v>511</v>
      </c>
      <c r="F1663" s="58" t="s">
        <v>1776</v>
      </c>
      <c r="G1663" s="41" t="s">
        <v>1714</v>
      </c>
      <c r="H1663" s="42" t="s">
        <v>720</v>
      </c>
    </row>
    <row r="1664" spans="1:8" s="55" customFormat="1" x14ac:dyDescent="0.2">
      <c r="A1664" s="77">
        <v>1662</v>
      </c>
      <c r="B1664" s="58" t="s">
        <v>2311</v>
      </c>
      <c r="C1664" s="58" t="s">
        <v>192</v>
      </c>
      <c r="D1664" s="58" t="s">
        <v>516</v>
      </c>
      <c r="E1664" s="58" t="s">
        <v>511</v>
      </c>
      <c r="F1664" s="58" t="s">
        <v>1776</v>
      </c>
      <c r="G1664" s="41" t="s">
        <v>1715</v>
      </c>
      <c r="H1664" s="42" t="s">
        <v>724</v>
      </c>
    </row>
    <row r="1665" spans="1:8" s="55" customFormat="1" x14ac:dyDescent="0.2">
      <c r="A1665" s="77">
        <v>1663</v>
      </c>
      <c r="B1665" s="58" t="s">
        <v>581</v>
      </c>
      <c r="C1665" s="58" t="s">
        <v>1792</v>
      </c>
      <c r="D1665" s="58" t="s">
        <v>512</v>
      </c>
      <c r="E1665" s="58" t="s">
        <v>518</v>
      </c>
      <c r="F1665" s="58" t="s">
        <v>1773</v>
      </c>
      <c r="G1665" s="57" t="s">
        <v>2675</v>
      </c>
      <c r="H1665" s="42" t="s">
        <v>223</v>
      </c>
    </row>
    <row r="1666" spans="1:8" s="55" customFormat="1" x14ac:dyDescent="0.2">
      <c r="A1666" s="77">
        <v>1664</v>
      </c>
      <c r="B1666" s="58" t="s">
        <v>581</v>
      </c>
      <c r="C1666" s="58" t="s">
        <v>1792</v>
      </c>
      <c r="D1666" s="58" t="s">
        <v>512</v>
      </c>
      <c r="E1666" s="58" t="s">
        <v>518</v>
      </c>
      <c r="F1666" s="58" t="s">
        <v>1773</v>
      </c>
      <c r="G1666" s="57" t="s">
        <v>2676</v>
      </c>
      <c r="H1666" s="42" t="s">
        <v>224</v>
      </c>
    </row>
    <row r="1667" spans="1:8" s="55" customFormat="1" x14ac:dyDescent="0.2">
      <c r="A1667" s="77">
        <v>1665</v>
      </c>
      <c r="B1667" s="58" t="s">
        <v>581</v>
      </c>
      <c r="C1667" s="58" t="s">
        <v>1792</v>
      </c>
      <c r="D1667" s="58" t="s">
        <v>512</v>
      </c>
      <c r="E1667" s="58" t="s">
        <v>518</v>
      </c>
      <c r="F1667" s="58" t="s">
        <v>1773</v>
      </c>
      <c r="G1667" s="57" t="s">
        <v>2677</v>
      </c>
      <c r="H1667" s="42" t="s">
        <v>225</v>
      </c>
    </row>
    <row r="1668" spans="1:8" s="55" customFormat="1" x14ac:dyDescent="0.2">
      <c r="A1668" s="77">
        <v>1666</v>
      </c>
      <c r="B1668" s="58" t="s">
        <v>581</v>
      </c>
      <c r="C1668" s="58" t="s">
        <v>1792</v>
      </c>
      <c r="D1668" s="58" t="s">
        <v>512</v>
      </c>
      <c r="E1668" s="58" t="s">
        <v>518</v>
      </c>
      <c r="F1668" s="58" t="s">
        <v>1773</v>
      </c>
      <c r="G1668" s="57" t="s">
        <v>2678</v>
      </c>
      <c r="H1668" s="42" t="s">
        <v>233</v>
      </c>
    </row>
    <row r="1669" spans="1:8" s="55" customFormat="1" x14ac:dyDescent="0.2">
      <c r="A1669" s="77">
        <v>1667</v>
      </c>
      <c r="B1669" s="58" t="s">
        <v>581</v>
      </c>
      <c r="C1669" s="58" t="s">
        <v>1792</v>
      </c>
      <c r="D1669" s="58" t="s">
        <v>512</v>
      </c>
      <c r="E1669" s="58" t="s">
        <v>518</v>
      </c>
      <c r="F1669" s="58" t="s">
        <v>1773</v>
      </c>
      <c r="G1669" s="57" t="s">
        <v>2679</v>
      </c>
      <c r="H1669" s="42" t="s">
        <v>234</v>
      </c>
    </row>
    <row r="1670" spans="1:8" s="55" customFormat="1" x14ac:dyDescent="0.2">
      <c r="A1670" s="77">
        <v>1668</v>
      </c>
      <c r="B1670" s="58" t="s">
        <v>581</v>
      </c>
      <c r="C1670" s="58" t="s">
        <v>1792</v>
      </c>
      <c r="D1670" s="58" t="s">
        <v>512</v>
      </c>
      <c r="E1670" s="58" t="s">
        <v>518</v>
      </c>
      <c r="F1670" s="58" t="s">
        <v>1773</v>
      </c>
      <c r="G1670" s="57" t="s">
        <v>2680</v>
      </c>
      <c r="H1670" s="42" t="s">
        <v>235</v>
      </c>
    </row>
    <row r="1671" spans="1:8" s="55" customFormat="1" x14ac:dyDescent="0.2">
      <c r="A1671" s="77">
        <v>1669</v>
      </c>
      <c r="B1671" s="58" t="s">
        <v>581</v>
      </c>
      <c r="C1671" s="58" t="s">
        <v>1792</v>
      </c>
      <c r="D1671" s="58" t="s">
        <v>512</v>
      </c>
      <c r="E1671" s="58" t="s">
        <v>518</v>
      </c>
      <c r="F1671" s="58" t="s">
        <v>1773</v>
      </c>
      <c r="G1671" s="57" t="s">
        <v>2681</v>
      </c>
      <c r="H1671" s="42" t="s">
        <v>236</v>
      </c>
    </row>
    <row r="1672" spans="1:8" s="55" customFormat="1" x14ac:dyDescent="0.2">
      <c r="A1672" s="77">
        <v>1670</v>
      </c>
      <c r="B1672" s="58" t="s">
        <v>581</v>
      </c>
      <c r="C1672" s="58" t="s">
        <v>1792</v>
      </c>
      <c r="D1672" s="58" t="s">
        <v>512</v>
      </c>
      <c r="E1672" s="58" t="s">
        <v>518</v>
      </c>
      <c r="F1672" s="58" t="s">
        <v>1773</v>
      </c>
      <c r="G1672" s="57" t="s">
        <v>2682</v>
      </c>
      <c r="H1672" s="42" t="s">
        <v>237</v>
      </c>
    </row>
    <row r="1673" spans="1:8" s="55" customFormat="1" x14ac:dyDescent="0.2">
      <c r="A1673" s="77">
        <v>1671</v>
      </c>
      <c r="B1673" s="58" t="s">
        <v>581</v>
      </c>
      <c r="C1673" s="58" t="s">
        <v>1792</v>
      </c>
      <c r="D1673" s="58" t="s">
        <v>512</v>
      </c>
      <c r="E1673" s="58" t="s">
        <v>518</v>
      </c>
      <c r="F1673" s="58" t="s">
        <v>1773</v>
      </c>
      <c r="G1673" s="57" t="s">
        <v>2683</v>
      </c>
      <c r="H1673" s="42" t="s">
        <v>606</v>
      </c>
    </row>
    <row r="1674" spans="1:8" s="55" customFormat="1" x14ac:dyDescent="0.2">
      <c r="A1674" s="77">
        <v>1672</v>
      </c>
      <c r="B1674" s="58" t="s">
        <v>581</v>
      </c>
      <c r="C1674" s="58" t="s">
        <v>1792</v>
      </c>
      <c r="D1674" s="58" t="s">
        <v>512</v>
      </c>
      <c r="E1674" s="58" t="s">
        <v>518</v>
      </c>
      <c r="F1674" s="58" t="s">
        <v>1773</v>
      </c>
      <c r="G1674" s="57" t="s">
        <v>2684</v>
      </c>
      <c r="H1674" s="42" t="s">
        <v>607</v>
      </c>
    </row>
    <row r="1675" spans="1:8" s="55" customFormat="1" x14ac:dyDescent="0.2">
      <c r="A1675" s="77">
        <v>1673</v>
      </c>
      <c r="B1675" s="58" t="s">
        <v>581</v>
      </c>
      <c r="C1675" s="58" t="s">
        <v>1792</v>
      </c>
      <c r="D1675" s="58" t="s">
        <v>512</v>
      </c>
      <c r="E1675" s="58" t="s">
        <v>518</v>
      </c>
      <c r="F1675" s="58" t="s">
        <v>1773</v>
      </c>
      <c r="G1675" s="57" t="s">
        <v>2685</v>
      </c>
      <c r="H1675" s="42" t="s">
        <v>719</v>
      </c>
    </row>
    <row r="1676" spans="1:8" s="55" customFormat="1" x14ac:dyDescent="0.2">
      <c r="A1676" s="77">
        <v>1674</v>
      </c>
      <c r="B1676" s="58" t="s">
        <v>581</v>
      </c>
      <c r="C1676" s="58" t="s">
        <v>1792</v>
      </c>
      <c r="D1676" s="58" t="s">
        <v>512</v>
      </c>
      <c r="E1676" s="58" t="s">
        <v>518</v>
      </c>
      <c r="F1676" s="58" t="s">
        <v>1773</v>
      </c>
      <c r="G1676" s="57" t="s">
        <v>2686</v>
      </c>
      <c r="H1676" s="42" t="s">
        <v>720</v>
      </c>
    </row>
    <row r="1677" spans="1:8" s="55" customFormat="1" x14ac:dyDescent="0.2">
      <c r="A1677" s="77">
        <v>1675</v>
      </c>
      <c r="B1677" s="58" t="s">
        <v>581</v>
      </c>
      <c r="C1677" s="58" t="s">
        <v>1792</v>
      </c>
      <c r="D1677" s="58" t="s">
        <v>512</v>
      </c>
      <c r="E1677" s="58" t="s">
        <v>518</v>
      </c>
      <c r="F1677" s="58" t="s">
        <v>1773</v>
      </c>
      <c r="G1677" s="57" t="s">
        <v>2687</v>
      </c>
      <c r="H1677" s="42" t="s">
        <v>724</v>
      </c>
    </row>
    <row r="1678" spans="1:8" s="55" customFormat="1" x14ac:dyDescent="0.2">
      <c r="A1678" s="77">
        <v>1676</v>
      </c>
      <c r="B1678" s="58" t="s">
        <v>581</v>
      </c>
      <c r="C1678" s="58" t="s">
        <v>1792</v>
      </c>
      <c r="D1678" s="58" t="s">
        <v>512</v>
      </c>
      <c r="E1678" s="58" t="s">
        <v>511</v>
      </c>
      <c r="F1678" s="58" t="s">
        <v>1774</v>
      </c>
      <c r="G1678" s="57" t="s">
        <v>2688</v>
      </c>
      <c r="H1678" s="42" t="s">
        <v>223</v>
      </c>
    </row>
    <row r="1679" spans="1:8" s="55" customFormat="1" x14ac:dyDescent="0.2">
      <c r="A1679" s="77">
        <v>1677</v>
      </c>
      <c r="B1679" s="58" t="s">
        <v>581</v>
      </c>
      <c r="C1679" s="58" t="s">
        <v>1792</v>
      </c>
      <c r="D1679" s="58" t="s">
        <v>512</v>
      </c>
      <c r="E1679" s="58" t="s">
        <v>511</v>
      </c>
      <c r="F1679" s="58" t="s">
        <v>1774</v>
      </c>
      <c r="G1679" s="57" t="s">
        <v>2689</v>
      </c>
      <c r="H1679" s="42" t="s">
        <v>224</v>
      </c>
    </row>
    <row r="1680" spans="1:8" s="55" customFormat="1" x14ac:dyDescent="0.2">
      <c r="A1680" s="77">
        <v>1678</v>
      </c>
      <c r="B1680" s="58" t="s">
        <v>581</v>
      </c>
      <c r="C1680" s="58" t="s">
        <v>1792</v>
      </c>
      <c r="D1680" s="58" t="s">
        <v>512</v>
      </c>
      <c r="E1680" s="58" t="s">
        <v>511</v>
      </c>
      <c r="F1680" s="58" t="s">
        <v>1774</v>
      </c>
      <c r="G1680" s="57" t="s">
        <v>2690</v>
      </c>
      <c r="H1680" s="42" t="s">
        <v>225</v>
      </c>
    </row>
    <row r="1681" spans="1:8" s="55" customFormat="1" x14ac:dyDescent="0.2">
      <c r="A1681" s="77">
        <v>1679</v>
      </c>
      <c r="B1681" s="58" t="s">
        <v>581</v>
      </c>
      <c r="C1681" s="58" t="s">
        <v>1792</v>
      </c>
      <c r="D1681" s="58" t="s">
        <v>512</v>
      </c>
      <c r="E1681" s="58" t="s">
        <v>511</v>
      </c>
      <c r="F1681" s="58" t="s">
        <v>1774</v>
      </c>
      <c r="G1681" s="57" t="s">
        <v>2691</v>
      </c>
      <c r="H1681" s="42" t="s">
        <v>233</v>
      </c>
    </row>
    <row r="1682" spans="1:8" s="55" customFormat="1" x14ac:dyDescent="0.2">
      <c r="A1682" s="77">
        <v>1680</v>
      </c>
      <c r="B1682" s="58" t="s">
        <v>581</v>
      </c>
      <c r="C1682" s="58" t="s">
        <v>1792</v>
      </c>
      <c r="D1682" s="58" t="s">
        <v>512</v>
      </c>
      <c r="E1682" s="58" t="s">
        <v>511</v>
      </c>
      <c r="F1682" s="58" t="s">
        <v>1774</v>
      </c>
      <c r="G1682" s="57" t="s">
        <v>2692</v>
      </c>
      <c r="H1682" s="42" t="s">
        <v>234</v>
      </c>
    </row>
    <row r="1683" spans="1:8" s="55" customFormat="1" x14ac:dyDescent="0.2">
      <c r="A1683" s="77">
        <v>1681</v>
      </c>
      <c r="B1683" s="58" t="s">
        <v>581</v>
      </c>
      <c r="C1683" s="58" t="s">
        <v>1792</v>
      </c>
      <c r="D1683" s="58" t="s">
        <v>512</v>
      </c>
      <c r="E1683" s="58" t="s">
        <v>511</v>
      </c>
      <c r="F1683" s="58" t="s">
        <v>1774</v>
      </c>
      <c r="G1683" s="57" t="s">
        <v>2693</v>
      </c>
      <c r="H1683" s="42" t="s">
        <v>235</v>
      </c>
    </row>
    <row r="1684" spans="1:8" s="55" customFormat="1" x14ac:dyDescent="0.2">
      <c r="A1684" s="77">
        <v>1682</v>
      </c>
      <c r="B1684" s="58" t="s">
        <v>581</v>
      </c>
      <c r="C1684" s="58" t="s">
        <v>1792</v>
      </c>
      <c r="D1684" s="58" t="s">
        <v>512</v>
      </c>
      <c r="E1684" s="58" t="s">
        <v>511</v>
      </c>
      <c r="F1684" s="58" t="s">
        <v>1774</v>
      </c>
      <c r="G1684" s="57" t="s">
        <v>2694</v>
      </c>
      <c r="H1684" s="42" t="s">
        <v>236</v>
      </c>
    </row>
    <row r="1685" spans="1:8" s="55" customFormat="1" x14ac:dyDescent="0.2">
      <c r="A1685" s="77">
        <v>1683</v>
      </c>
      <c r="B1685" s="58" t="s">
        <v>581</v>
      </c>
      <c r="C1685" s="58" t="s">
        <v>1792</v>
      </c>
      <c r="D1685" s="58" t="s">
        <v>512</v>
      </c>
      <c r="E1685" s="58" t="s">
        <v>511</v>
      </c>
      <c r="F1685" s="58" t="s">
        <v>1774</v>
      </c>
      <c r="G1685" s="57" t="s">
        <v>2695</v>
      </c>
      <c r="H1685" s="42" t="s">
        <v>237</v>
      </c>
    </row>
    <row r="1686" spans="1:8" s="55" customFormat="1" x14ac:dyDescent="0.2">
      <c r="A1686" s="77">
        <v>1684</v>
      </c>
      <c r="B1686" s="58" t="s">
        <v>581</v>
      </c>
      <c r="C1686" s="58" t="s">
        <v>1792</v>
      </c>
      <c r="D1686" s="58" t="s">
        <v>512</v>
      </c>
      <c r="E1686" s="58" t="s">
        <v>511</v>
      </c>
      <c r="F1686" s="58" t="s">
        <v>1774</v>
      </c>
      <c r="G1686" s="57" t="s">
        <v>2696</v>
      </c>
      <c r="H1686" s="42" t="s">
        <v>606</v>
      </c>
    </row>
    <row r="1687" spans="1:8" s="55" customFormat="1" x14ac:dyDescent="0.2">
      <c r="A1687" s="77">
        <v>1685</v>
      </c>
      <c r="B1687" s="58" t="s">
        <v>581</v>
      </c>
      <c r="C1687" s="58" t="s">
        <v>1792</v>
      </c>
      <c r="D1687" s="58" t="s">
        <v>512</v>
      </c>
      <c r="E1687" s="58" t="s">
        <v>511</v>
      </c>
      <c r="F1687" s="58" t="s">
        <v>1774</v>
      </c>
      <c r="G1687" s="57" t="s">
        <v>2697</v>
      </c>
      <c r="H1687" s="42" t="s">
        <v>607</v>
      </c>
    </row>
    <row r="1688" spans="1:8" s="55" customFormat="1" x14ac:dyDescent="0.2">
      <c r="A1688" s="77">
        <v>1686</v>
      </c>
      <c r="B1688" s="58" t="s">
        <v>581</v>
      </c>
      <c r="C1688" s="58" t="s">
        <v>1792</v>
      </c>
      <c r="D1688" s="58" t="s">
        <v>512</v>
      </c>
      <c r="E1688" s="58" t="s">
        <v>511</v>
      </c>
      <c r="F1688" s="58" t="s">
        <v>1774</v>
      </c>
      <c r="G1688" s="57" t="s">
        <v>2698</v>
      </c>
      <c r="H1688" s="42" t="s">
        <v>723</v>
      </c>
    </row>
    <row r="1689" spans="1:8" s="55" customFormat="1" x14ac:dyDescent="0.2">
      <c r="A1689" s="77">
        <v>1687</v>
      </c>
      <c r="B1689" s="58" t="s">
        <v>581</v>
      </c>
      <c r="C1689" s="58" t="s">
        <v>1792</v>
      </c>
      <c r="D1689" s="58" t="s">
        <v>512</v>
      </c>
      <c r="E1689" s="58" t="s">
        <v>511</v>
      </c>
      <c r="F1689" s="58" t="s">
        <v>1774</v>
      </c>
      <c r="G1689" s="57" t="s">
        <v>2699</v>
      </c>
      <c r="H1689" s="42" t="s">
        <v>720</v>
      </c>
    </row>
    <row r="1690" spans="1:8" s="55" customFormat="1" x14ac:dyDescent="0.2">
      <c r="A1690" s="77">
        <v>1688</v>
      </c>
      <c r="B1690" s="58" t="s">
        <v>581</v>
      </c>
      <c r="C1690" s="58" t="s">
        <v>1792</v>
      </c>
      <c r="D1690" s="58" t="s">
        <v>512</v>
      </c>
      <c r="E1690" s="58" t="s">
        <v>511</v>
      </c>
      <c r="F1690" s="58" t="s">
        <v>1774</v>
      </c>
      <c r="G1690" s="57" t="s">
        <v>2700</v>
      </c>
      <c r="H1690" s="42" t="s">
        <v>724</v>
      </c>
    </row>
    <row r="1691" spans="1:8" s="55" customFormat="1" x14ac:dyDescent="0.2">
      <c r="A1691" s="77">
        <v>1689</v>
      </c>
      <c r="B1691" s="58" t="s">
        <v>581</v>
      </c>
      <c r="C1691" s="58" t="s">
        <v>1792</v>
      </c>
      <c r="D1691" s="58" t="s">
        <v>190</v>
      </c>
      <c r="E1691" s="58" t="s">
        <v>518</v>
      </c>
      <c r="F1691" s="58" t="s">
        <v>189</v>
      </c>
      <c r="G1691" s="57" t="s">
        <v>2701</v>
      </c>
      <c r="H1691" s="42" t="s">
        <v>223</v>
      </c>
    </row>
    <row r="1692" spans="1:8" s="55" customFormat="1" x14ac:dyDescent="0.2">
      <c r="A1692" s="77">
        <v>1690</v>
      </c>
      <c r="B1692" s="58" t="s">
        <v>581</v>
      </c>
      <c r="C1692" s="58" t="s">
        <v>1792</v>
      </c>
      <c r="D1692" s="58" t="s">
        <v>190</v>
      </c>
      <c r="E1692" s="58" t="s">
        <v>518</v>
      </c>
      <c r="F1692" s="58" t="s">
        <v>189</v>
      </c>
      <c r="G1692" s="57" t="s">
        <v>2702</v>
      </c>
      <c r="H1692" s="42" t="s">
        <v>224</v>
      </c>
    </row>
    <row r="1693" spans="1:8" s="55" customFormat="1" x14ac:dyDescent="0.2">
      <c r="A1693" s="77">
        <v>1691</v>
      </c>
      <c r="B1693" s="58" t="s">
        <v>581</v>
      </c>
      <c r="C1693" s="58" t="s">
        <v>1792</v>
      </c>
      <c r="D1693" s="58" t="s">
        <v>190</v>
      </c>
      <c r="E1693" s="58" t="s">
        <v>518</v>
      </c>
      <c r="F1693" s="58" t="s">
        <v>189</v>
      </c>
      <c r="G1693" s="57" t="s">
        <v>2703</v>
      </c>
      <c r="H1693" s="42" t="s">
        <v>225</v>
      </c>
    </row>
    <row r="1694" spans="1:8" s="55" customFormat="1" x14ac:dyDescent="0.2">
      <c r="A1694" s="77">
        <v>1692</v>
      </c>
      <c r="B1694" s="58" t="s">
        <v>581</v>
      </c>
      <c r="C1694" s="58" t="s">
        <v>1792</v>
      </c>
      <c r="D1694" s="58" t="s">
        <v>190</v>
      </c>
      <c r="E1694" s="58" t="s">
        <v>518</v>
      </c>
      <c r="F1694" s="58" t="s">
        <v>189</v>
      </c>
      <c r="G1694" s="57" t="s">
        <v>2704</v>
      </c>
      <c r="H1694" s="42" t="s">
        <v>151</v>
      </c>
    </row>
    <row r="1695" spans="1:8" s="55" customFormat="1" x14ac:dyDescent="0.2">
      <c r="A1695" s="77">
        <v>1693</v>
      </c>
      <c r="B1695" s="58" t="s">
        <v>581</v>
      </c>
      <c r="C1695" s="58" t="s">
        <v>1792</v>
      </c>
      <c r="D1695" s="58" t="s">
        <v>190</v>
      </c>
      <c r="E1695" s="58" t="s">
        <v>518</v>
      </c>
      <c r="F1695" s="58" t="s">
        <v>189</v>
      </c>
      <c r="G1695" s="57" t="s">
        <v>2705</v>
      </c>
      <c r="H1695" s="42" t="s">
        <v>152</v>
      </c>
    </row>
    <row r="1696" spans="1:8" s="55" customFormat="1" x14ac:dyDescent="0.2">
      <c r="A1696" s="77">
        <v>1694</v>
      </c>
      <c r="B1696" s="58" t="s">
        <v>581</v>
      </c>
      <c r="C1696" s="58" t="s">
        <v>1792</v>
      </c>
      <c r="D1696" s="58" t="s">
        <v>190</v>
      </c>
      <c r="E1696" s="58" t="s">
        <v>518</v>
      </c>
      <c r="F1696" s="58" t="s">
        <v>189</v>
      </c>
      <c r="G1696" s="57" t="s">
        <v>2706</v>
      </c>
      <c r="H1696" s="42" t="s">
        <v>233</v>
      </c>
    </row>
    <row r="1697" spans="1:8" s="55" customFormat="1" x14ac:dyDescent="0.2">
      <c r="A1697" s="77">
        <v>1695</v>
      </c>
      <c r="B1697" s="58" t="s">
        <v>581</v>
      </c>
      <c r="C1697" s="58" t="s">
        <v>1792</v>
      </c>
      <c r="D1697" s="58" t="s">
        <v>190</v>
      </c>
      <c r="E1697" s="58" t="s">
        <v>518</v>
      </c>
      <c r="F1697" s="58" t="s">
        <v>189</v>
      </c>
      <c r="G1697" s="57" t="s">
        <v>2707</v>
      </c>
      <c r="H1697" s="42" t="s">
        <v>234</v>
      </c>
    </row>
    <row r="1698" spans="1:8" s="55" customFormat="1" x14ac:dyDescent="0.2">
      <c r="A1698" s="77">
        <v>1696</v>
      </c>
      <c r="B1698" s="58" t="s">
        <v>581</v>
      </c>
      <c r="C1698" s="58" t="s">
        <v>1792</v>
      </c>
      <c r="D1698" s="58" t="s">
        <v>190</v>
      </c>
      <c r="E1698" s="58" t="s">
        <v>518</v>
      </c>
      <c r="F1698" s="58" t="s">
        <v>189</v>
      </c>
      <c r="G1698" s="57" t="s">
        <v>2708</v>
      </c>
      <c r="H1698" s="42" t="s">
        <v>235</v>
      </c>
    </row>
    <row r="1699" spans="1:8" s="55" customFormat="1" x14ac:dyDescent="0.2">
      <c r="A1699" s="77">
        <v>1697</v>
      </c>
      <c r="B1699" s="58" t="s">
        <v>581</v>
      </c>
      <c r="C1699" s="58" t="s">
        <v>1792</v>
      </c>
      <c r="D1699" s="58" t="s">
        <v>190</v>
      </c>
      <c r="E1699" s="58" t="s">
        <v>518</v>
      </c>
      <c r="F1699" s="58" t="s">
        <v>189</v>
      </c>
      <c r="G1699" s="57" t="s">
        <v>2709</v>
      </c>
      <c r="H1699" s="42" t="s">
        <v>236</v>
      </c>
    </row>
    <row r="1700" spans="1:8" s="55" customFormat="1" x14ac:dyDescent="0.2">
      <c r="A1700" s="77">
        <v>1698</v>
      </c>
      <c r="B1700" s="58" t="s">
        <v>581</v>
      </c>
      <c r="C1700" s="58" t="s">
        <v>1792</v>
      </c>
      <c r="D1700" s="58" t="s">
        <v>190</v>
      </c>
      <c r="E1700" s="58" t="s">
        <v>518</v>
      </c>
      <c r="F1700" s="58" t="s">
        <v>189</v>
      </c>
      <c r="G1700" s="57" t="s">
        <v>2710</v>
      </c>
      <c r="H1700" s="42" t="s">
        <v>237</v>
      </c>
    </row>
    <row r="1701" spans="1:8" s="55" customFormat="1" x14ac:dyDescent="0.2">
      <c r="A1701" s="77">
        <v>1699</v>
      </c>
      <c r="B1701" s="58" t="s">
        <v>581</v>
      </c>
      <c r="C1701" s="58" t="s">
        <v>1792</v>
      </c>
      <c r="D1701" s="58" t="s">
        <v>190</v>
      </c>
      <c r="E1701" s="58" t="s">
        <v>518</v>
      </c>
      <c r="F1701" s="58" t="s">
        <v>189</v>
      </c>
      <c r="G1701" s="57" t="s">
        <v>2711</v>
      </c>
      <c r="H1701" s="42" t="s">
        <v>606</v>
      </c>
    </row>
    <row r="1702" spans="1:8" s="55" customFormat="1" x14ac:dyDescent="0.2">
      <c r="A1702" s="77">
        <v>1700</v>
      </c>
      <c r="B1702" s="58" t="s">
        <v>581</v>
      </c>
      <c r="C1702" s="58" t="s">
        <v>1792</v>
      </c>
      <c r="D1702" s="58" t="s">
        <v>190</v>
      </c>
      <c r="E1702" s="58" t="s">
        <v>518</v>
      </c>
      <c r="F1702" s="58" t="s">
        <v>189</v>
      </c>
      <c r="G1702" s="57" t="s">
        <v>2712</v>
      </c>
      <c r="H1702" s="42" t="s">
        <v>607</v>
      </c>
    </row>
    <row r="1703" spans="1:8" s="55" customFormat="1" x14ac:dyDescent="0.2">
      <c r="A1703" s="77">
        <v>1701</v>
      </c>
      <c r="B1703" s="58" t="s">
        <v>581</v>
      </c>
      <c r="C1703" s="58" t="s">
        <v>1792</v>
      </c>
      <c r="D1703" s="58" t="s">
        <v>190</v>
      </c>
      <c r="E1703" s="58" t="s">
        <v>518</v>
      </c>
      <c r="F1703" s="58" t="s">
        <v>189</v>
      </c>
      <c r="G1703" s="57" t="s">
        <v>2713</v>
      </c>
      <c r="H1703" s="42" t="s">
        <v>154</v>
      </c>
    </row>
    <row r="1704" spans="1:8" s="55" customFormat="1" x14ac:dyDescent="0.2">
      <c r="A1704" s="77">
        <v>1702</v>
      </c>
      <c r="B1704" s="58" t="s">
        <v>581</v>
      </c>
      <c r="C1704" s="58" t="s">
        <v>1792</v>
      </c>
      <c r="D1704" s="58" t="s">
        <v>190</v>
      </c>
      <c r="E1704" s="58" t="s">
        <v>518</v>
      </c>
      <c r="F1704" s="58" t="s">
        <v>189</v>
      </c>
      <c r="G1704" s="57" t="s">
        <v>2714</v>
      </c>
      <c r="H1704" s="42" t="s">
        <v>608</v>
      </c>
    </row>
    <row r="1705" spans="1:8" s="55" customFormat="1" x14ac:dyDescent="0.2">
      <c r="A1705" s="77">
        <v>1703</v>
      </c>
      <c r="B1705" s="58" t="s">
        <v>581</v>
      </c>
      <c r="C1705" s="58" t="s">
        <v>1792</v>
      </c>
      <c r="D1705" s="58" t="s">
        <v>190</v>
      </c>
      <c r="E1705" s="58" t="s">
        <v>518</v>
      </c>
      <c r="F1705" s="58" t="s">
        <v>189</v>
      </c>
      <c r="G1705" s="57" t="s">
        <v>2715</v>
      </c>
      <c r="H1705" s="42" t="s">
        <v>226</v>
      </c>
    </row>
    <row r="1706" spans="1:8" s="55" customFormat="1" x14ac:dyDescent="0.2">
      <c r="A1706" s="77">
        <v>1704</v>
      </c>
      <c r="B1706" s="58" t="s">
        <v>581</v>
      </c>
      <c r="C1706" s="58" t="s">
        <v>1792</v>
      </c>
      <c r="D1706" s="58" t="s">
        <v>190</v>
      </c>
      <c r="E1706" s="58" t="s">
        <v>518</v>
      </c>
      <c r="F1706" s="58" t="s">
        <v>189</v>
      </c>
      <c r="G1706" s="57" t="s">
        <v>2716</v>
      </c>
      <c r="H1706" s="42" t="s">
        <v>231</v>
      </c>
    </row>
    <row r="1707" spans="1:8" s="55" customFormat="1" x14ac:dyDescent="0.2">
      <c r="A1707" s="77">
        <v>1705</v>
      </c>
      <c r="B1707" s="58" t="s">
        <v>581</v>
      </c>
      <c r="C1707" s="58" t="s">
        <v>1792</v>
      </c>
      <c r="D1707" s="58" t="s">
        <v>190</v>
      </c>
      <c r="E1707" s="58" t="s">
        <v>518</v>
      </c>
      <c r="F1707" s="58" t="s">
        <v>189</v>
      </c>
      <c r="G1707" s="57" t="s">
        <v>2717</v>
      </c>
      <c r="H1707" s="42" t="s">
        <v>232</v>
      </c>
    </row>
    <row r="1708" spans="1:8" s="55" customFormat="1" x14ac:dyDescent="0.2">
      <c r="A1708" s="77">
        <v>1706</v>
      </c>
      <c r="B1708" s="58" t="s">
        <v>581</v>
      </c>
      <c r="C1708" s="58" t="s">
        <v>1792</v>
      </c>
      <c r="D1708" s="58" t="s">
        <v>190</v>
      </c>
      <c r="E1708" s="58" t="s">
        <v>518</v>
      </c>
      <c r="F1708" s="58" t="s">
        <v>189</v>
      </c>
      <c r="G1708" s="57" t="s">
        <v>2718</v>
      </c>
      <c r="H1708" s="42" t="s">
        <v>157</v>
      </c>
    </row>
    <row r="1709" spans="1:8" s="55" customFormat="1" x14ac:dyDescent="0.2">
      <c r="A1709" s="77">
        <v>1707</v>
      </c>
      <c r="B1709" s="58" t="s">
        <v>581</v>
      </c>
      <c r="C1709" s="58" t="s">
        <v>1792</v>
      </c>
      <c r="D1709" s="58" t="s">
        <v>190</v>
      </c>
      <c r="E1709" s="58" t="s">
        <v>518</v>
      </c>
      <c r="F1709" s="58" t="s">
        <v>189</v>
      </c>
      <c r="G1709" s="57" t="s">
        <v>2719</v>
      </c>
      <c r="H1709" s="42" t="s">
        <v>609</v>
      </c>
    </row>
    <row r="1710" spans="1:8" s="55" customFormat="1" x14ac:dyDescent="0.2">
      <c r="A1710" s="77">
        <v>1708</v>
      </c>
      <c r="B1710" s="58" t="s">
        <v>581</v>
      </c>
      <c r="C1710" s="58" t="s">
        <v>1792</v>
      </c>
      <c r="D1710" s="58" t="s">
        <v>190</v>
      </c>
      <c r="E1710" s="58" t="s">
        <v>518</v>
      </c>
      <c r="F1710" s="58" t="s">
        <v>189</v>
      </c>
      <c r="G1710" s="57" t="s">
        <v>2720</v>
      </c>
      <c r="H1710" s="42" t="s">
        <v>158</v>
      </c>
    </row>
    <row r="1711" spans="1:8" s="55" customFormat="1" x14ac:dyDescent="0.2">
      <c r="A1711" s="77">
        <v>1709</v>
      </c>
      <c r="B1711" s="58" t="s">
        <v>581</v>
      </c>
      <c r="C1711" s="58" t="s">
        <v>1792</v>
      </c>
      <c r="D1711" s="58" t="s">
        <v>190</v>
      </c>
      <c r="E1711" s="58" t="s">
        <v>518</v>
      </c>
      <c r="F1711" s="58" t="s">
        <v>189</v>
      </c>
      <c r="G1711" s="57" t="s">
        <v>2721</v>
      </c>
      <c r="H1711" s="42" t="s">
        <v>1190</v>
      </c>
    </row>
    <row r="1712" spans="1:8" s="55" customFormat="1" x14ac:dyDescent="0.2">
      <c r="A1712" s="77">
        <v>1710</v>
      </c>
      <c r="B1712" s="58" t="s">
        <v>581</v>
      </c>
      <c r="C1712" s="58" t="s">
        <v>1792</v>
      </c>
      <c r="D1712" s="58" t="s">
        <v>190</v>
      </c>
      <c r="E1712" s="58" t="s">
        <v>518</v>
      </c>
      <c r="F1712" s="58" t="s">
        <v>189</v>
      </c>
      <c r="G1712" s="57" t="s">
        <v>2722</v>
      </c>
      <c r="H1712" s="42" t="s">
        <v>161</v>
      </c>
    </row>
    <row r="1713" spans="1:8" s="55" customFormat="1" x14ac:dyDescent="0.2">
      <c r="A1713" s="77">
        <v>1711</v>
      </c>
      <c r="B1713" s="58" t="s">
        <v>581</v>
      </c>
      <c r="C1713" s="58" t="s">
        <v>1792</v>
      </c>
      <c r="D1713" s="58" t="s">
        <v>190</v>
      </c>
      <c r="E1713" s="58" t="s">
        <v>518</v>
      </c>
      <c r="F1713" s="58" t="s">
        <v>189</v>
      </c>
      <c r="G1713" s="57" t="s">
        <v>2723</v>
      </c>
      <c r="H1713" s="42" t="s">
        <v>162</v>
      </c>
    </row>
    <row r="1714" spans="1:8" s="55" customFormat="1" x14ac:dyDescent="0.2">
      <c r="A1714" s="77">
        <v>1712</v>
      </c>
      <c r="B1714" s="58" t="s">
        <v>581</v>
      </c>
      <c r="C1714" s="58" t="s">
        <v>1792</v>
      </c>
      <c r="D1714" s="58" t="s">
        <v>190</v>
      </c>
      <c r="E1714" s="58" t="s">
        <v>518</v>
      </c>
      <c r="F1714" s="58" t="s">
        <v>189</v>
      </c>
      <c r="G1714" s="57" t="s">
        <v>2724</v>
      </c>
      <c r="H1714" s="42" t="s">
        <v>167</v>
      </c>
    </row>
    <row r="1715" spans="1:8" s="55" customFormat="1" x14ac:dyDescent="0.2">
      <c r="A1715" s="77">
        <v>1713</v>
      </c>
      <c r="B1715" s="58" t="s">
        <v>581</v>
      </c>
      <c r="C1715" s="58" t="s">
        <v>1792</v>
      </c>
      <c r="D1715" s="58" t="s">
        <v>190</v>
      </c>
      <c r="E1715" s="58" t="s">
        <v>518</v>
      </c>
      <c r="F1715" s="58" t="s">
        <v>189</v>
      </c>
      <c r="G1715" s="57" t="s">
        <v>2725</v>
      </c>
      <c r="H1715" s="42" t="s">
        <v>718</v>
      </c>
    </row>
    <row r="1716" spans="1:8" s="55" customFormat="1" x14ac:dyDescent="0.2">
      <c r="A1716" s="77">
        <v>1714</v>
      </c>
      <c r="B1716" s="58" t="s">
        <v>581</v>
      </c>
      <c r="C1716" s="58" t="s">
        <v>1792</v>
      </c>
      <c r="D1716" s="58" t="s">
        <v>190</v>
      </c>
      <c r="E1716" s="58" t="s">
        <v>518</v>
      </c>
      <c r="F1716" s="58" t="s">
        <v>189</v>
      </c>
      <c r="G1716" s="57" t="s">
        <v>2726</v>
      </c>
      <c r="H1716" s="42" t="s">
        <v>722</v>
      </c>
    </row>
    <row r="1717" spans="1:8" s="55" customFormat="1" x14ac:dyDescent="0.2">
      <c r="A1717" s="77">
        <v>1715</v>
      </c>
      <c r="B1717" s="58" t="s">
        <v>581</v>
      </c>
      <c r="C1717" s="58" t="s">
        <v>1792</v>
      </c>
      <c r="D1717" s="58" t="s">
        <v>190</v>
      </c>
      <c r="E1717" s="58" t="s">
        <v>518</v>
      </c>
      <c r="F1717" s="58" t="s">
        <v>189</v>
      </c>
      <c r="G1717" s="57" t="s">
        <v>2727</v>
      </c>
      <c r="H1717" s="42" t="s">
        <v>169</v>
      </c>
    </row>
    <row r="1718" spans="1:8" s="55" customFormat="1" x14ac:dyDescent="0.2">
      <c r="A1718" s="77">
        <v>1716</v>
      </c>
      <c r="B1718" s="58" t="s">
        <v>581</v>
      </c>
      <c r="C1718" s="58" t="s">
        <v>1792</v>
      </c>
      <c r="D1718" s="58" t="s">
        <v>190</v>
      </c>
      <c r="E1718" s="58" t="s">
        <v>518</v>
      </c>
      <c r="F1718" s="58" t="s">
        <v>189</v>
      </c>
      <c r="G1718" s="57" t="s">
        <v>2728</v>
      </c>
      <c r="H1718" s="42" t="s">
        <v>720</v>
      </c>
    </row>
    <row r="1719" spans="1:8" s="55" customFormat="1" x14ac:dyDescent="0.2">
      <c r="A1719" s="77">
        <v>1717</v>
      </c>
      <c r="B1719" s="58" t="s">
        <v>581</v>
      </c>
      <c r="C1719" s="58" t="s">
        <v>1792</v>
      </c>
      <c r="D1719" s="58" t="s">
        <v>190</v>
      </c>
      <c r="E1719" s="58" t="s">
        <v>518</v>
      </c>
      <c r="F1719" s="58" t="s">
        <v>189</v>
      </c>
      <c r="G1719" s="57" t="s">
        <v>3608</v>
      </c>
      <c r="H1719" s="42" t="s">
        <v>724</v>
      </c>
    </row>
    <row r="1720" spans="1:8" s="55" customFormat="1" x14ac:dyDescent="0.2">
      <c r="A1720" s="77">
        <v>1718</v>
      </c>
      <c r="B1720" s="58" t="s">
        <v>581</v>
      </c>
      <c r="C1720" s="58" t="s">
        <v>1792</v>
      </c>
      <c r="D1720" s="58" t="s">
        <v>190</v>
      </c>
      <c r="E1720" s="58" t="s">
        <v>511</v>
      </c>
      <c r="F1720" s="58" t="s">
        <v>191</v>
      </c>
      <c r="G1720" s="57" t="s">
        <v>3609</v>
      </c>
      <c r="H1720" s="42" t="s">
        <v>223</v>
      </c>
    </row>
    <row r="1721" spans="1:8" s="55" customFormat="1" x14ac:dyDescent="0.2">
      <c r="A1721" s="77">
        <v>1719</v>
      </c>
      <c r="B1721" s="58" t="s">
        <v>581</v>
      </c>
      <c r="C1721" s="58" t="s">
        <v>1792</v>
      </c>
      <c r="D1721" s="58" t="s">
        <v>190</v>
      </c>
      <c r="E1721" s="58" t="s">
        <v>511</v>
      </c>
      <c r="F1721" s="58" t="s">
        <v>191</v>
      </c>
      <c r="G1721" s="57" t="s">
        <v>3610</v>
      </c>
      <c r="H1721" s="42" t="s">
        <v>224</v>
      </c>
    </row>
    <row r="1722" spans="1:8" s="55" customFormat="1" x14ac:dyDescent="0.2">
      <c r="A1722" s="77">
        <v>1720</v>
      </c>
      <c r="B1722" s="58" t="s">
        <v>581</v>
      </c>
      <c r="C1722" s="58" t="s">
        <v>1792</v>
      </c>
      <c r="D1722" s="58" t="s">
        <v>190</v>
      </c>
      <c r="E1722" s="58" t="s">
        <v>511</v>
      </c>
      <c r="F1722" s="58" t="s">
        <v>191</v>
      </c>
      <c r="G1722" s="57" t="s">
        <v>3611</v>
      </c>
      <c r="H1722" s="42" t="s">
        <v>225</v>
      </c>
    </row>
    <row r="1723" spans="1:8" s="55" customFormat="1" x14ac:dyDescent="0.2">
      <c r="A1723" s="77">
        <v>1721</v>
      </c>
      <c r="B1723" s="58" t="s">
        <v>581</v>
      </c>
      <c r="C1723" s="58" t="s">
        <v>1792</v>
      </c>
      <c r="D1723" s="58" t="s">
        <v>190</v>
      </c>
      <c r="E1723" s="58" t="s">
        <v>511</v>
      </c>
      <c r="F1723" s="58" t="s">
        <v>191</v>
      </c>
      <c r="G1723" s="57" t="s">
        <v>3612</v>
      </c>
      <c r="H1723" s="42" t="s">
        <v>151</v>
      </c>
    </row>
    <row r="1724" spans="1:8" s="55" customFormat="1" x14ac:dyDescent="0.2">
      <c r="A1724" s="77">
        <v>1722</v>
      </c>
      <c r="B1724" s="58" t="s">
        <v>581</v>
      </c>
      <c r="C1724" s="58" t="s">
        <v>1792</v>
      </c>
      <c r="D1724" s="58" t="s">
        <v>190</v>
      </c>
      <c r="E1724" s="58" t="s">
        <v>511</v>
      </c>
      <c r="F1724" s="58" t="s">
        <v>191</v>
      </c>
      <c r="G1724" s="57" t="s">
        <v>3613</v>
      </c>
      <c r="H1724" s="42" t="s">
        <v>152</v>
      </c>
    </row>
    <row r="1725" spans="1:8" s="55" customFormat="1" x14ac:dyDescent="0.2">
      <c r="A1725" s="77">
        <v>1723</v>
      </c>
      <c r="B1725" s="58" t="s">
        <v>581</v>
      </c>
      <c r="C1725" s="58" t="s">
        <v>1792</v>
      </c>
      <c r="D1725" s="58" t="s">
        <v>190</v>
      </c>
      <c r="E1725" s="58" t="s">
        <v>511</v>
      </c>
      <c r="F1725" s="58" t="s">
        <v>191</v>
      </c>
      <c r="G1725" s="57" t="s">
        <v>3614</v>
      </c>
      <c r="H1725" s="42" t="s">
        <v>233</v>
      </c>
    </row>
    <row r="1726" spans="1:8" s="55" customFormat="1" x14ac:dyDescent="0.2">
      <c r="A1726" s="77">
        <v>1724</v>
      </c>
      <c r="B1726" s="58" t="s">
        <v>581</v>
      </c>
      <c r="C1726" s="58" t="s">
        <v>1792</v>
      </c>
      <c r="D1726" s="58" t="s">
        <v>190</v>
      </c>
      <c r="E1726" s="58" t="s">
        <v>511</v>
      </c>
      <c r="F1726" s="58" t="s">
        <v>191</v>
      </c>
      <c r="G1726" s="57" t="s">
        <v>3615</v>
      </c>
      <c r="H1726" s="42" t="s">
        <v>234</v>
      </c>
    </row>
    <row r="1727" spans="1:8" s="55" customFormat="1" x14ac:dyDescent="0.2">
      <c r="A1727" s="77">
        <v>1725</v>
      </c>
      <c r="B1727" s="58" t="s">
        <v>581</v>
      </c>
      <c r="C1727" s="58" t="s">
        <v>1792</v>
      </c>
      <c r="D1727" s="58" t="s">
        <v>190</v>
      </c>
      <c r="E1727" s="58" t="s">
        <v>511</v>
      </c>
      <c r="F1727" s="58" t="s">
        <v>191</v>
      </c>
      <c r="G1727" s="57" t="s">
        <v>3616</v>
      </c>
      <c r="H1727" s="42" t="s">
        <v>235</v>
      </c>
    </row>
    <row r="1728" spans="1:8" s="55" customFormat="1" x14ac:dyDescent="0.2">
      <c r="A1728" s="77">
        <v>1726</v>
      </c>
      <c r="B1728" s="58" t="s">
        <v>581</v>
      </c>
      <c r="C1728" s="58" t="s">
        <v>1792</v>
      </c>
      <c r="D1728" s="58" t="s">
        <v>190</v>
      </c>
      <c r="E1728" s="58" t="s">
        <v>511</v>
      </c>
      <c r="F1728" s="58" t="s">
        <v>191</v>
      </c>
      <c r="G1728" s="57" t="s">
        <v>3617</v>
      </c>
      <c r="H1728" s="42" t="s">
        <v>236</v>
      </c>
    </row>
    <row r="1729" spans="1:8" s="55" customFormat="1" x14ac:dyDescent="0.2">
      <c r="A1729" s="77">
        <v>1727</v>
      </c>
      <c r="B1729" s="58" t="s">
        <v>581</v>
      </c>
      <c r="C1729" s="58" t="s">
        <v>1792</v>
      </c>
      <c r="D1729" s="58" t="s">
        <v>190</v>
      </c>
      <c r="E1729" s="58" t="s">
        <v>511</v>
      </c>
      <c r="F1729" s="58" t="s">
        <v>191</v>
      </c>
      <c r="G1729" s="57" t="s">
        <v>3618</v>
      </c>
      <c r="H1729" s="42" t="s">
        <v>237</v>
      </c>
    </row>
    <row r="1730" spans="1:8" s="55" customFormat="1" x14ac:dyDescent="0.2">
      <c r="A1730" s="77">
        <v>1728</v>
      </c>
      <c r="B1730" s="58" t="s">
        <v>581</v>
      </c>
      <c r="C1730" s="58" t="s">
        <v>1792</v>
      </c>
      <c r="D1730" s="58" t="s">
        <v>190</v>
      </c>
      <c r="E1730" s="58" t="s">
        <v>511</v>
      </c>
      <c r="F1730" s="58" t="s">
        <v>191</v>
      </c>
      <c r="G1730" s="57" t="s">
        <v>3619</v>
      </c>
      <c r="H1730" s="42" t="s">
        <v>606</v>
      </c>
    </row>
    <row r="1731" spans="1:8" s="55" customFormat="1" x14ac:dyDescent="0.2">
      <c r="A1731" s="77">
        <v>1729</v>
      </c>
      <c r="B1731" s="58" t="s">
        <v>581</v>
      </c>
      <c r="C1731" s="58" t="s">
        <v>1792</v>
      </c>
      <c r="D1731" s="58" t="s">
        <v>190</v>
      </c>
      <c r="E1731" s="58" t="s">
        <v>511</v>
      </c>
      <c r="F1731" s="58" t="s">
        <v>191</v>
      </c>
      <c r="G1731" s="57" t="s">
        <v>3620</v>
      </c>
      <c r="H1731" s="42" t="s">
        <v>607</v>
      </c>
    </row>
    <row r="1732" spans="1:8" s="55" customFormat="1" x14ac:dyDescent="0.2">
      <c r="A1732" s="77">
        <v>1730</v>
      </c>
      <c r="B1732" s="58" t="s">
        <v>581</v>
      </c>
      <c r="C1732" s="58" t="s">
        <v>1792</v>
      </c>
      <c r="D1732" s="58" t="s">
        <v>190</v>
      </c>
      <c r="E1732" s="58" t="s">
        <v>511</v>
      </c>
      <c r="F1732" s="58" t="s">
        <v>191</v>
      </c>
      <c r="G1732" s="57" t="s">
        <v>3621</v>
      </c>
      <c r="H1732" s="42" t="s">
        <v>153</v>
      </c>
    </row>
    <row r="1733" spans="1:8" s="55" customFormat="1" x14ac:dyDescent="0.2">
      <c r="A1733" s="77">
        <v>1731</v>
      </c>
      <c r="B1733" s="58" t="s">
        <v>581</v>
      </c>
      <c r="C1733" s="58" t="s">
        <v>1792</v>
      </c>
      <c r="D1733" s="58" t="s">
        <v>190</v>
      </c>
      <c r="E1733" s="58" t="s">
        <v>511</v>
      </c>
      <c r="F1733" s="58" t="s">
        <v>191</v>
      </c>
      <c r="G1733" s="57" t="s">
        <v>3622</v>
      </c>
      <c r="H1733" s="42" t="s">
        <v>1771</v>
      </c>
    </row>
    <row r="1734" spans="1:8" s="55" customFormat="1" x14ac:dyDescent="0.2">
      <c r="A1734" s="77">
        <v>1732</v>
      </c>
      <c r="B1734" s="58" t="s">
        <v>581</v>
      </c>
      <c r="C1734" s="58" t="s">
        <v>1792</v>
      </c>
      <c r="D1734" s="58" t="s">
        <v>190</v>
      </c>
      <c r="E1734" s="58" t="s">
        <v>511</v>
      </c>
      <c r="F1734" s="58" t="s">
        <v>191</v>
      </c>
      <c r="G1734" s="57" t="s">
        <v>3623</v>
      </c>
      <c r="H1734" s="42" t="s">
        <v>154</v>
      </c>
    </row>
    <row r="1735" spans="1:8" s="55" customFormat="1" x14ac:dyDescent="0.2">
      <c r="A1735" s="77">
        <v>1733</v>
      </c>
      <c r="B1735" s="58" t="s">
        <v>581</v>
      </c>
      <c r="C1735" s="58" t="s">
        <v>1792</v>
      </c>
      <c r="D1735" s="58" t="s">
        <v>190</v>
      </c>
      <c r="E1735" s="58" t="s">
        <v>511</v>
      </c>
      <c r="F1735" s="58" t="s">
        <v>191</v>
      </c>
      <c r="G1735" s="57" t="s">
        <v>3624</v>
      </c>
      <c r="H1735" s="42" t="s">
        <v>608</v>
      </c>
    </row>
    <row r="1736" spans="1:8" s="55" customFormat="1" x14ac:dyDescent="0.2">
      <c r="A1736" s="77">
        <v>1734</v>
      </c>
      <c r="B1736" s="58" t="s">
        <v>581</v>
      </c>
      <c r="C1736" s="58" t="s">
        <v>1792</v>
      </c>
      <c r="D1736" s="58" t="s">
        <v>190</v>
      </c>
      <c r="E1736" s="58" t="s">
        <v>511</v>
      </c>
      <c r="F1736" s="58" t="s">
        <v>191</v>
      </c>
      <c r="G1736" s="57" t="s">
        <v>3625</v>
      </c>
      <c r="H1736" s="42" t="s">
        <v>226</v>
      </c>
    </row>
    <row r="1737" spans="1:8" s="55" customFormat="1" x14ac:dyDescent="0.2">
      <c r="A1737" s="77">
        <v>1735</v>
      </c>
      <c r="B1737" s="58" t="s">
        <v>581</v>
      </c>
      <c r="C1737" s="58" t="s">
        <v>1792</v>
      </c>
      <c r="D1737" s="58" t="s">
        <v>190</v>
      </c>
      <c r="E1737" s="58" t="s">
        <v>511</v>
      </c>
      <c r="F1737" s="58" t="s">
        <v>191</v>
      </c>
      <c r="G1737" s="57" t="s">
        <v>3626</v>
      </c>
      <c r="H1737" s="42" t="s">
        <v>231</v>
      </c>
    </row>
    <row r="1738" spans="1:8" s="55" customFormat="1" x14ac:dyDescent="0.2">
      <c r="A1738" s="77">
        <v>1736</v>
      </c>
      <c r="B1738" s="58" t="s">
        <v>581</v>
      </c>
      <c r="C1738" s="58" t="s">
        <v>1792</v>
      </c>
      <c r="D1738" s="58" t="s">
        <v>190</v>
      </c>
      <c r="E1738" s="58" t="s">
        <v>511</v>
      </c>
      <c r="F1738" s="58" t="s">
        <v>191</v>
      </c>
      <c r="G1738" s="57" t="s">
        <v>3627</v>
      </c>
      <c r="H1738" s="42" t="s">
        <v>232</v>
      </c>
    </row>
    <row r="1739" spans="1:8" s="55" customFormat="1" x14ac:dyDescent="0.2">
      <c r="A1739" s="77">
        <v>1737</v>
      </c>
      <c r="B1739" s="58" t="s">
        <v>581</v>
      </c>
      <c r="C1739" s="58" t="s">
        <v>1792</v>
      </c>
      <c r="D1739" s="58" t="s">
        <v>190</v>
      </c>
      <c r="E1739" s="58" t="s">
        <v>511</v>
      </c>
      <c r="F1739" s="58" t="s">
        <v>191</v>
      </c>
      <c r="G1739" s="57" t="s">
        <v>3628</v>
      </c>
      <c r="H1739" s="42" t="s">
        <v>2350</v>
      </c>
    </row>
    <row r="1740" spans="1:8" s="55" customFormat="1" x14ac:dyDescent="0.2">
      <c r="A1740" s="77">
        <v>1738</v>
      </c>
      <c r="B1740" s="58" t="s">
        <v>581</v>
      </c>
      <c r="C1740" s="58" t="s">
        <v>1792</v>
      </c>
      <c r="D1740" s="58" t="s">
        <v>190</v>
      </c>
      <c r="E1740" s="58" t="s">
        <v>511</v>
      </c>
      <c r="F1740" s="58" t="s">
        <v>191</v>
      </c>
      <c r="G1740" s="57" t="s">
        <v>3629</v>
      </c>
      <c r="H1740" s="42" t="s">
        <v>2351</v>
      </c>
    </row>
    <row r="1741" spans="1:8" s="55" customFormat="1" x14ac:dyDescent="0.2">
      <c r="A1741" s="77">
        <v>1739</v>
      </c>
      <c r="B1741" s="58" t="s">
        <v>581</v>
      </c>
      <c r="C1741" s="58" t="s">
        <v>1792</v>
      </c>
      <c r="D1741" s="58" t="s">
        <v>190</v>
      </c>
      <c r="E1741" s="58" t="s">
        <v>511</v>
      </c>
      <c r="F1741" s="58" t="s">
        <v>191</v>
      </c>
      <c r="G1741" s="57" t="s">
        <v>3630</v>
      </c>
      <c r="H1741" s="42" t="s">
        <v>2352</v>
      </c>
    </row>
    <row r="1742" spans="1:8" s="55" customFormat="1" x14ac:dyDescent="0.2">
      <c r="A1742" s="77">
        <v>1740</v>
      </c>
      <c r="B1742" s="58" t="s">
        <v>581</v>
      </c>
      <c r="C1742" s="58" t="s">
        <v>1792</v>
      </c>
      <c r="D1742" s="58" t="s">
        <v>190</v>
      </c>
      <c r="E1742" s="58" t="s">
        <v>511</v>
      </c>
      <c r="F1742" s="58" t="s">
        <v>191</v>
      </c>
      <c r="G1742" s="57" t="s">
        <v>3631</v>
      </c>
      <c r="H1742" s="42" t="s">
        <v>2353</v>
      </c>
    </row>
    <row r="1743" spans="1:8" s="55" customFormat="1" x14ac:dyDescent="0.2">
      <c r="A1743" s="77">
        <v>1741</v>
      </c>
      <c r="B1743" s="58" t="s">
        <v>581</v>
      </c>
      <c r="C1743" s="58" t="s">
        <v>1792</v>
      </c>
      <c r="D1743" s="58" t="s">
        <v>190</v>
      </c>
      <c r="E1743" s="58" t="s">
        <v>511</v>
      </c>
      <c r="F1743" s="58" t="s">
        <v>191</v>
      </c>
      <c r="G1743" s="57" t="s">
        <v>3632</v>
      </c>
      <c r="H1743" s="42" t="s">
        <v>2354</v>
      </c>
    </row>
    <row r="1744" spans="1:8" s="55" customFormat="1" x14ac:dyDescent="0.2">
      <c r="A1744" s="77">
        <v>1742</v>
      </c>
      <c r="B1744" s="58" t="s">
        <v>581</v>
      </c>
      <c r="C1744" s="58" t="s">
        <v>1792</v>
      </c>
      <c r="D1744" s="58" t="s">
        <v>190</v>
      </c>
      <c r="E1744" s="58" t="s">
        <v>511</v>
      </c>
      <c r="F1744" s="58" t="s">
        <v>191</v>
      </c>
      <c r="G1744" s="57" t="s">
        <v>3633</v>
      </c>
      <c r="H1744" s="42" t="s">
        <v>155</v>
      </c>
    </row>
    <row r="1745" spans="1:8" s="55" customFormat="1" x14ac:dyDescent="0.2">
      <c r="A1745" s="77">
        <v>1743</v>
      </c>
      <c r="B1745" s="58" t="s">
        <v>581</v>
      </c>
      <c r="C1745" s="58" t="s">
        <v>1792</v>
      </c>
      <c r="D1745" s="58" t="s">
        <v>190</v>
      </c>
      <c r="E1745" s="58" t="s">
        <v>511</v>
      </c>
      <c r="F1745" s="58" t="s">
        <v>191</v>
      </c>
      <c r="G1745" s="57" t="s">
        <v>3634</v>
      </c>
      <c r="H1745" s="42" t="s">
        <v>156</v>
      </c>
    </row>
    <row r="1746" spans="1:8" s="55" customFormat="1" x14ac:dyDescent="0.2">
      <c r="A1746" s="77">
        <v>1744</v>
      </c>
      <c r="B1746" s="58" t="s">
        <v>581</v>
      </c>
      <c r="C1746" s="58" t="s">
        <v>1792</v>
      </c>
      <c r="D1746" s="58" t="s">
        <v>190</v>
      </c>
      <c r="E1746" s="58" t="s">
        <v>511</v>
      </c>
      <c r="F1746" s="58" t="s">
        <v>191</v>
      </c>
      <c r="G1746" s="57" t="s">
        <v>3635</v>
      </c>
      <c r="H1746" s="42" t="s">
        <v>157</v>
      </c>
    </row>
    <row r="1747" spans="1:8" s="55" customFormat="1" x14ac:dyDescent="0.2">
      <c r="A1747" s="77">
        <v>1745</v>
      </c>
      <c r="B1747" s="58" t="s">
        <v>581</v>
      </c>
      <c r="C1747" s="58" t="s">
        <v>1792</v>
      </c>
      <c r="D1747" s="58" t="s">
        <v>190</v>
      </c>
      <c r="E1747" s="58" t="s">
        <v>511</v>
      </c>
      <c r="F1747" s="58" t="s">
        <v>191</v>
      </c>
      <c r="G1747" s="57" t="s">
        <v>3636</v>
      </c>
      <c r="H1747" s="42" t="s">
        <v>609</v>
      </c>
    </row>
    <row r="1748" spans="1:8" s="55" customFormat="1" x14ac:dyDescent="0.2">
      <c r="A1748" s="77">
        <v>1746</v>
      </c>
      <c r="B1748" s="58" t="s">
        <v>581</v>
      </c>
      <c r="C1748" s="58" t="s">
        <v>1792</v>
      </c>
      <c r="D1748" s="58" t="s">
        <v>190</v>
      </c>
      <c r="E1748" s="58" t="s">
        <v>511</v>
      </c>
      <c r="F1748" s="58" t="s">
        <v>191</v>
      </c>
      <c r="G1748" s="57" t="s">
        <v>3637</v>
      </c>
      <c r="H1748" s="42" t="s">
        <v>158</v>
      </c>
    </row>
    <row r="1749" spans="1:8" s="55" customFormat="1" x14ac:dyDescent="0.2">
      <c r="A1749" s="77">
        <v>1747</v>
      </c>
      <c r="B1749" s="58" t="s">
        <v>581</v>
      </c>
      <c r="C1749" s="58" t="s">
        <v>1792</v>
      </c>
      <c r="D1749" s="58" t="s">
        <v>190</v>
      </c>
      <c r="E1749" s="58" t="s">
        <v>511</v>
      </c>
      <c r="F1749" s="58" t="s">
        <v>191</v>
      </c>
      <c r="G1749" s="57" t="s">
        <v>3638</v>
      </c>
      <c r="H1749" s="42" t="s">
        <v>1190</v>
      </c>
    </row>
    <row r="1750" spans="1:8" s="55" customFormat="1" x14ac:dyDescent="0.2">
      <c r="A1750" s="77">
        <v>1748</v>
      </c>
      <c r="B1750" s="58" t="s">
        <v>581</v>
      </c>
      <c r="C1750" s="58" t="s">
        <v>1792</v>
      </c>
      <c r="D1750" s="58" t="s">
        <v>190</v>
      </c>
      <c r="E1750" s="58" t="s">
        <v>511</v>
      </c>
      <c r="F1750" s="58" t="s">
        <v>191</v>
      </c>
      <c r="G1750" s="57" t="s">
        <v>3639</v>
      </c>
      <c r="H1750" s="42" t="s">
        <v>161</v>
      </c>
    </row>
    <row r="1751" spans="1:8" s="55" customFormat="1" x14ac:dyDescent="0.2">
      <c r="A1751" s="77">
        <v>1749</v>
      </c>
      <c r="B1751" s="58" t="s">
        <v>581</v>
      </c>
      <c r="C1751" s="58" t="s">
        <v>1792</v>
      </c>
      <c r="D1751" s="58" t="s">
        <v>190</v>
      </c>
      <c r="E1751" s="58" t="s">
        <v>511</v>
      </c>
      <c r="F1751" s="58" t="s">
        <v>191</v>
      </c>
      <c r="G1751" s="57" t="s">
        <v>3640</v>
      </c>
      <c r="H1751" s="42" t="s">
        <v>162</v>
      </c>
    </row>
    <row r="1752" spans="1:8" s="55" customFormat="1" x14ac:dyDescent="0.2">
      <c r="A1752" s="77">
        <v>1750</v>
      </c>
      <c r="B1752" s="58" t="s">
        <v>581</v>
      </c>
      <c r="C1752" s="58" t="s">
        <v>1792</v>
      </c>
      <c r="D1752" s="58" t="s">
        <v>190</v>
      </c>
      <c r="E1752" s="58" t="s">
        <v>511</v>
      </c>
      <c r="F1752" s="58" t="s">
        <v>191</v>
      </c>
      <c r="G1752" s="57" t="s">
        <v>3641</v>
      </c>
      <c r="H1752" s="42" t="s">
        <v>168</v>
      </c>
    </row>
    <row r="1753" spans="1:8" s="55" customFormat="1" x14ac:dyDescent="0.2">
      <c r="A1753" s="77">
        <v>1751</v>
      </c>
      <c r="B1753" s="58" t="s">
        <v>581</v>
      </c>
      <c r="C1753" s="58" t="s">
        <v>1792</v>
      </c>
      <c r="D1753" s="58" t="s">
        <v>190</v>
      </c>
      <c r="E1753" s="58" t="s">
        <v>511</v>
      </c>
      <c r="F1753" s="58" t="s">
        <v>191</v>
      </c>
      <c r="G1753" s="57" t="s">
        <v>3642</v>
      </c>
      <c r="H1753" s="42" t="s">
        <v>718</v>
      </c>
    </row>
    <row r="1754" spans="1:8" s="55" customFormat="1" x14ac:dyDescent="0.2">
      <c r="A1754" s="77">
        <v>1752</v>
      </c>
      <c r="B1754" s="58" t="s">
        <v>581</v>
      </c>
      <c r="C1754" s="58" t="s">
        <v>1792</v>
      </c>
      <c r="D1754" s="58" t="s">
        <v>190</v>
      </c>
      <c r="E1754" s="58" t="s">
        <v>511</v>
      </c>
      <c r="F1754" s="58" t="s">
        <v>191</v>
      </c>
      <c r="G1754" s="57" t="s">
        <v>3643</v>
      </c>
      <c r="H1754" s="42" t="s">
        <v>722</v>
      </c>
    </row>
    <row r="1755" spans="1:8" s="55" customFormat="1" x14ac:dyDescent="0.2">
      <c r="A1755" s="77">
        <v>1753</v>
      </c>
      <c r="B1755" s="58" t="s">
        <v>581</v>
      </c>
      <c r="C1755" s="58" t="s">
        <v>1792</v>
      </c>
      <c r="D1755" s="58" t="s">
        <v>190</v>
      </c>
      <c r="E1755" s="58" t="s">
        <v>511</v>
      </c>
      <c r="F1755" s="58" t="s">
        <v>191</v>
      </c>
      <c r="G1755" s="57" t="s">
        <v>3644</v>
      </c>
      <c r="H1755" s="42" t="s">
        <v>170</v>
      </c>
    </row>
    <row r="1756" spans="1:8" s="55" customFormat="1" x14ac:dyDescent="0.2">
      <c r="A1756" s="77">
        <v>1754</v>
      </c>
      <c r="B1756" s="58" t="s">
        <v>581</v>
      </c>
      <c r="C1756" s="58" t="s">
        <v>1792</v>
      </c>
      <c r="D1756" s="58" t="s">
        <v>190</v>
      </c>
      <c r="E1756" s="58" t="s">
        <v>511</v>
      </c>
      <c r="F1756" s="58" t="s">
        <v>191</v>
      </c>
      <c r="G1756" s="57" t="s">
        <v>3645</v>
      </c>
      <c r="H1756" s="42" t="s">
        <v>720</v>
      </c>
    </row>
    <row r="1757" spans="1:8" s="55" customFormat="1" x14ac:dyDescent="0.2">
      <c r="A1757" s="77">
        <v>1755</v>
      </c>
      <c r="B1757" s="58" t="s">
        <v>581</v>
      </c>
      <c r="C1757" s="58" t="s">
        <v>1792</v>
      </c>
      <c r="D1757" s="58" t="s">
        <v>190</v>
      </c>
      <c r="E1757" s="58" t="s">
        <v>511</v>
      </c>
      <c r="F1757" s="58" t="s">
        <v>191</v>
      </c>
      <c r="G1757" s="57" t="s">
        <v>3646</v>
      </c>
      <c r="H1757" s="42" t="s">
        <v>724</v>
      </c>
    </row>
    <row r="1758" spans="1:8" s="55" customFormat="1" x14ac:dyDescent="0.2">
      <c r="A1758" s="77">
        <v>1756</v>
      </c>
      <c r="B1758" s="58" t="s">
        <v>581</v>
      </c>
      <c r="C1758" s="58" t="s">
        <v>1792</v>
      </c>
      <c r="D1758" s="58" t="s">
        <v>516</v>
      </c>
      <c r="E1758" s="58" t="s">
        <v>518</v>
      </c>
      <c r="F1758" s="58" t="s">
        <v>1775</v>
      </c>
      <c r="G1758" s="57" t="s">
        <v>3647</v>
      </c>
      <c r="H1758" s="42" t="s">
        <v>223</v>
      </c>
    </row>
    <row r="1759" spans="1:8" s="55" customFormat="1" x14ac:dyDescent="0.2">
      <c r="A1759" s="77">
        <v>1757</v>
      </c>
      <c r="B1759" s="58" t="s">
        <v>581</v>
      </c>
      <c r="C1759" s="58" t="s">
        <v>1792</v>
      </c>
      <c r="D1759" s="58" t="s">
        <v>516</v>
      </c>
      <c r="E1759" s="58" t="s">
        <v>518</v>
      </c>
      <c r="F1759" s="58" t="s">
        <v>1775</v>
      </c>
      <c r="G1759" s="57" t="s">
        <v>3648</v>
      </c>
      <c r="H1759" s="42" t="s">
        <v>224</v>
      </c>
    </row>
    <row r="1760" spans="1:8" s="55" customFormat="1" x14ac:dyDescent="0.2">
      <c r="A1760" s="77">
        <v>1758</v>
      </c>
      <c r="B1760" s="58" t="s">
        <v>581</v>
      </c>
      <c r="C1760" s="58" t="s">
        <v>1792</v>
      </c>
      <c r="D1760" s="58" t="s">
        <v>516</v>
      </c>
      <c r="E1760" s="58" t="s">
        <v>518</v>
      </c>
      <c r="F1760" s="58" t="s">
        <v>1775</v>
      </c>
      <c r="G1760" s="57" t="s">
        <v>3649</v>
      </c>
      <c r="H1760" s="42" t="s">
        <v>225</v>
      </c>
    </row>
    <row r="1761" spans="1:8" s="55" customFormat="1" x14ac:dyDescent="0.2">
      <c r="A1761" s="77">
        <v>1759</v>
      </c>
      <c r="B1761" s="58" t="s">
        <v>581</v>
      </c>
      <c r="C1761" s="58" t="s">
        <v>1792</v>
      </c>
      <c r="D1761" s="58" t="s">
        <v>516</v>
      </c>
      <c r="E1761" s="58" t="s">
        <v>518</v>
      </c>
      <c r="F1761" s="58" t="s">
        <v>1775</v>
      </c>
      <c r="G1761" s="57" t="s">
        <v>3650</v>
      </c>
      <c r="H1761" s="42" t="s">
        <v>151</v>
      </c>
    </row>
    <row r="1762" spans="1:8" s="55" customFormat="1" x14ac:dyDescent="0.2">
      <c r="A1762" s="77">
        <v>1760</v>
      </c>
      <c r="B1762" s="58" t="s">
        <v>581</v>
      </c>
      <c r="C1762" s="58" t="s">
        <v>1792</v>
      </c>
      <c r="D1762" s="58" t="s">
        <v>516</v>
      </c>
      <c r="E1762" s="58" t="s">
        <v>518</v>
      </c>
      <c r="F1762" s="58" t="s">
        <v>1775</v>
      </c>
      <c r="G1762" s="57" t="s">
        <v>3651</v>
      </c>
      <c r="H1762" s="42" t="s">
        <v>152</v>
      </c>
    </row>
    <row r="1763" spans="1:8" s="55" customFormat="1" x14ac:dyDescent="0.2">
      <c r="A1763" s="77">
        <v>1761</v>
      </c>
      <c r="B1763" s="58" t="s">
        <v>581</v>
      </c>
      <c r="C1763" s="58" t="s">
        <v>1792</v>
      </c>
      <c r="D1763" s="58" t="s">
        <v>516</v>
      </c>
      <c r="E1763" s="58" t="s">
        <v>518</v>
      </c>
      <c r="F1763" s="58" t="s">
        <v>1775</v>
      </c>
      <c r="G1763" s="57" t="s">
        <v>3652</v>
      </c>
      <c r="H1763" s="42" t="s">
        <v>233</v>
      </c>
    </row>
    <row r="1764" spans="1:8" s="55" customFormat="1" x14ac:dyDescent="0.2">
      <c r="A1764" s="77">
        <v>1762</v>
      </c>
      <c r="B1764" s="58" t="s">
        <v>581</v>
      </c>
      <c r="C1764" s="58" t="s">
        <v>1792</v>
      </c>
      <c r="D1764" s="58" t="s">
        <v>516</v>
      </c>
      <c r="E1764" s="58" t="s">
        <v>518</v>
      </c>
      <c r="F1764" s="58" t="s">
        <v>1775</v>
      </c>
      <c r="G1764" s="57" t="s">
        <v>3653</v>
      </c>
      <c r="H1764" s="42" t="s">
        <v>234</v>
      </c>
    </row>
    <row r="1765" spans="1:8" s="55" customFormat="1" x14ac:dyDescent="0.2">
      <c r="A1765" s="77">
        <v>1763</v>
      </c>
      <c r="B1765" s="58" t="s">
        <v>581</v>
      </c>
      <c r="C1765" s="58" t="s">
        <v>1792</v>
      </c>
      <c r="D1765" s="58" t="s">
        <v>516</v>
      </c>
      <c r="E1765" s="58" t="s">
        <v>518</v>
      </c>
      <c r="F1765" s="58" t="s">
        <v>1775</v>
      </c>
      <c r="G1765" s="57" t="s">
        <v>2829</v>
      </c>
      <c r="H1765" s="42" t="s">
        <v>235</v>
      </c>
    </row>
    <row r="1766" spans="1:8" s="55" customFormat="1" x14ac:dyDescent="0.2">
      <c r="A1766" s="77">
        <v>1764</v>
      </c>
      <c r="B1766" s="58" t="s">
        <v>581</v>
      </c>
      <c r="C1766" s="58" t="s">
        <v>1792</v>
      </c>
      <c r="D1766" s="58" t="s">
        <v>516</v>
      </c>
      <c r="E1766" s="58" t="s">
        <v>518</v>
      </c>
      <c r="F1766" s="58" t="s">
        <v>1775</v>
      </c>
      <c r="G1766" s="57" t="s">
        <v>2830</v>
      </c>
      <c r="H1766" s="42" t="s">
        <v>236</v>
      </c>
    </row>
    <row r="1767" spans="1:8" s="55" customFormat="1" x14ac:dyDescent="0.2">
      <c r="A1767" s="77">
        <v>1765</v>
      </c>
      <c r="B1767" s="58" t="s">
        <v>581</v>
      </c>
      <c r="C1767" s="58" t="s">
        <v>1792</v>
      </c>
      <c r="D1767" s="58" t="s">
        <v>516</v>
      </c>
      <c r="E1767" s="58" t="s">
        <v>518</v>
      </c>
      <c r="F1767" s="58" t="s">
        <v>1775</v>
      </c>
      <c r="G1767" s="57" t="s">
        <v>2831</v>
      </c>
      <c r="H1767" s="42" t="s">
        <v>237</v>
      </c>
    </row>
    <row r="1768" spans="1:8" s="55" customFormat="1" x14ac:dyDescent="0.2">
      <c r="A1768" s="77">
        <v>1766</v>
      </c>
      <c r="B1768" s="58" t="s">
        <v>581</v>
      </c>
      <c r="C1768" s="58" t="s">
        <v>1792</v>
      </c>
      <c r="D1768" s="58" t="s">
        <v>516</v>
      </c>
      <c r="E1768" s="58" t="s">
        <v>518</v>
      </c>
      <c r="F1768" s="58" t="s">
        <v>1775</v>
      </c>
      <c r="G1768" s="57" t="s">
        <v>2832</v>
      </c>
      <c r="H1768" s="42" t="s">
        <v>606</v>
      </c>
    </row>
    <row r="1769" spans="1:8" s="55" customFormat="1" x14ac:dyDescent="0.2">
      <c r="A1769" s="77">
        <v>1767</v>
      </c>
      <c r="B1769" s="58" t="s">
        <v>581</v>
      </c>
      <c r="C1769" s="58" t="s">
        <v>1792</v>
      </c>
      <c r="D1769" s="58" t="s">
        <v>516</v>
      </c>
      <c r="E1769" s="58" t="s">
        <v>518</v>
      </c>
      <c r="F1769" s="58" t="s">
        <v>1775</v>
      </c>
      <c r="G1769" s="57" t="s">
        <v>2833</v>
      </c>
      <c r="H1769" s="42" t="s">
        <v>607</v>
      </c>
    </row>
    <row r="1770" spans="1:8" s="55" customFormat="1" x14ac:dyDescent="0.2">
      <c r="A1770" s="77">
        <v>1768</v>
      </c>
      <c r="B1770" s="58" t="s">
        <v>581</v>
      </c>
      <c r="C1770" s="58" t="s">
        <v>1792</v>
      </c>
      <c r="D1770" s="58" t="s">
        <v>516</v>
      </c>
      <c r="E1770" s="58" t="s">
        <v>518</v>
      </c>
      <c r="F1770" s="58" t="s">
        <v>1775</v>
      </c>
      <c r="G1770" s="57" t="s">
        <v>2834</v>
      </c>
      <c r="H1770" s="42" t="s">
        <v>154</v>
      </c>
    </row>
    <row r="1771" spans="1:8" s="55" customFormat="1" x14ac:dyDescent="0.2">
      <c r="A1771" s="77">
        <v>1769</v>
      </c>
      <c r="B1771" s="58" t="s">
        <v>581</v>
      </c>
      <c r="C1771" s="58" t="s">
        <v>1792</v>
      </c>
      <c r="D1771" s="58" t="s">
        <v>516</v>
      </c>
      <c r="E1771" s="58" t="s">
        <v>518</v>
      </c>
      <c r="F1771" s="58" t="s">
        <v>1775</v>
      </c>
      <c r="G1771" s="57" t="s">
        <v>2835</v>
      </c>
      <c r="H1771" s="42" t="s">
        <v>608</v>
      </c>
    </row>
    <row r="1772" spans="1:8" s="55" customFormat="1" x14ac:dyDescent="0.2">
      <c r="A1772" s="77">
        <v>1770</v>
      </c>
      <c r="B1772" s="58" t="s">
        <v>581</v>
      </c>
      <c r="C1772" s="58" t="s">
        <v>1792</v>
      </c>
      <c r="D1772" s="58" t="s">
        <v>516</v>
      </c>
      <c r="E1772" s="58" t="s">
        <v>518</v>
      </c>
      <c r="F1772" s="58" t="s">
        <v>1775</v>
      </c>
      <c r="G1772" s="57" t="s">
        <v>2836</v>
      </c>
      <c r="H1772" s="42" t="s">
        <v>157</v>
      </c>
    </row>
    <row r="1773" spans="1:8" s="55" customFormat="1" x14ac:dyDescent="0.2">
      <c r="A1773" s="77">
        <v>1771</v>
      </c>
      <c r="B1773" s="58" t="s">
        <v>581</v>
      </c>
      <c r="C1773" s="58" t="s">
        <v>1792</v>
      </c>
      <c r="D1773" s="58" t="s">
        <v>516</v>
      </c>
      <c r="E1773" s="58" t="s">
        <v>518</v>
      </c>
      <c r="F1773" s="58" t="s">
        <v>1775</v>
      </c>
      <c r="G1773" s="57" t="s">
        <v>2837</v>
      </c>
      <c r="H1773" s="42" t="s">
        <v>609</v>
      </c>
    </row>
    <row r="1774" spans="1:8" s="55" customFormat="1" x14ac:dyDescent="0.2">
      <c r="A1774" s="77">
        <v>1772</v>
      </c>
      <c r="B1774" s="58" t="s">
        <v>581</v>
      </c>
      <c r="C1774" s="58" t="s">
        <v>1792</v>
      </c>
      <c r="D1774" s="58" t="s">
        <v>516</v>
      </c>
      <c r="E1774" s="58" t="s">
        <v>518</v>
      </c>
      <c r="F1774" s="58" t="s">
        <v>1775</v>
      </c>
      <c r="G1774" s="57" t="s">
        <v>2838</v>
      </c>
      <c r="H1774" s="42" t="s">
        <v>158</v>
      </c>
    </row>
    <row r="1775" spans="1:8" s="55" customFormat="1" x14ac:dyDescent="0.2">
      <c r="A1775" s="77">
        <v>1773</v>
      </c>
      <c r="B1775" s="58" t="s">
        <v>581</v>
      </c>
      <c r="C1775" s="58" t="s">
        <v>1792</v>
      </c>
      <c r="D1775" s="58" t="s">
        <v>516</v>
      </c>
      <c r="E1775" s="58" t="s">
        <v>518</v>
      </c>
      <c r="F1775" s="58" t="s">
        <v>1775</v>
      </c>
      <c r="G1775" s="57" t="s">
        <v>2839</v>
      </c>
      <c r="H1775" s="42" t="s">
        <v>1190</v>
      </c>
    </row>
    <row r="1776" spans="1:8" s="55" customFormat="1" x14ac:dyDescent="0.2">
      <c r="A1776" s="77">
        <v>1774</v>
      </c>
      <c r="B1776" s="58" t="s">
        <v>581</v>
      </c>
      <c r="C1776" s="58" t="s">
        <v>1792</v>
      </c>
      <c r="D1776" s="58" t="s">
        <v>516</v>
      </c>
      <c r="E1776" s="58" t="s">
        <v>518</v>
      </c>
      <c r="F1776" s="58" t="s">
        <v>1775</v>
      </c>
      <c r="G1776" s="57" t="s">
        <v>2840</v>
      </c>
      <c r="H1776" s="42" t="s">
        <v>161</v>
      </c>
    </row>
    <row r="1777" spans="1:8" s="55" customFormat="1" x14ac:dyDescent="0.2">
      <c r="A1777" s="77">
        <v>1775</v>
      </c>
      <c r="B1777" s="58" t="s">
        <v>581</v>
      </c>
      <c r="C1777" s="58" t="s">
        <v>1792</v>
      </c>
      <c r="D1777" s="58" t="s">
        <v>516</v>
      </c>
      <c r="E1777" s="58" t="s">
        <v>518</v>
      </c>
      <c r="F1777" s="58" t="s">
        <v>1775</v>
      </c>
      <c r="G1777" s="57" t="s">
        <v>2841</v>
      </c>
      <c r="H1777" s="42" t="s">
        <v>162</v>
      </c>
    </row>
    <row r="1778" spans="1:8" s="55" customFormat="1" x14ac:dyDescent="0.2">
      <c r="A1778" s="77">
        <v>1776</v>
      </c>
      <c r="B1778" s="58" t="s">
        <v>581</v>
      </c>
      <c r="C1778" s="58" t="s">
        <v>1792</v>
      </c>
      <c r="D1778" s="58" t="s">
        <v>516</v>
      </c>
      <c r="E1778" s="58" t="s">
        <v>518</v>
      </c>
      <c r="F1778" s="58" t="s">
        <v>1775</v>
      </c>
      <c r="G1778" s="57" t="s">
        <v>2842</v>
      </c>
      <c r="H1778" s="42" t="s">
        <v>726</v>
      </c>
    </row>
    <row r="1779" spans="1:8" s="55" customFormat="1" x14ac:dyDescent="0.2">
      <c r="A1779" s="77">
        <v>1777</v>
      </c>
      <c r="B1779" s="58" t="s">
        <v>581</v>
      </c>
      <c r="C1779" s="58" t="s">
        <v>1792</v>
      </c>
      <c r="D1779" s="58" t="s">
        <v>516</v>
      </c>
      <c r="E1779" s="58" t="s">
        <v>518</v>
      </c>
      <c r="F1779" s="58" t="s">
        <v>1775</v>
      </c>
      <c r="G1779" s="57" t="s">
        <v>2843</v>
      </c>
      <c r="H1779" s="42" t="s">
        <v>720</v>
      </c>
    </row>
    <row r="1780" spans="1:8" s="55" customFormat="1" x14ac:dyDescent="0.2">
      <c r="A1780" s="77">
        <v>1778</v>
      </c>
      <c r="B1780" s="58" t="s">
        <v>581</v>
      </c>
      <c r="C1780" s="58" t="s">
        <v>1792</v>
      </c>
      <c r="D1780" s="58" t="s">
        <v>516</v>
      </c>
      <c r="E1780" s="58" t="s">
        <v>518</v>
      </c>
      <c r="F1780" s="58" t="s">
        <v>1775</v>
      </c>
      <c r="G1780" s="57" t="s">
        <v>2844</v>
      </c>
      <c r="H1780" s="42" t="s">
        <v>724</v>
      </c>
    </row>
    <row r="1781" spans="1:8" s="55" customFormat="1" x14ac:dyDescent="0.2">
      <c r="A1781" s="77">
        <v>1779</v>
      </c>
      <c r="B1781" s="58" t="s">
        <v>581</v>
      </c>
      <c r="C1781" s="58" t="s">
        <v>1792</v>
      </c>
      <c r="D1781" s="58" t="s">
        <v>516</v>
      </c>
      <c r="E1781" s="58" t="s">
        <v>511</v>
      </c>
      <c r="F1781" s="58" t="s">
        <v>1776</v>
      </c>
      <c r="G1781" s="57" t="s">
        <v>2845</v>
      </c>
      <c r="H1781" s="42" t="s">
        <v>223</v>
      </c>
    </row>
    <row r="1782" spans="1:8" s="55" customFormat="1" x14ac:dyDescent="0.2">
      <c r="A1782" s="77">
        <v>1780</v>
      </c>
      <c r="B1782" s="58" t="s">
        <v>581</v>
      </c>
      <c r="C1782" s="58" t="s">
        <v>1792</v>
      </c>
      <c r="D1782" s="58" t="s">
        <v>516</v>
      </c>
      <c r="E1782" s="58" t="s">
        <v>511</v>
      </c>
      <c r="F1782" s="58" t="s">
        <v>1776</v>
      </c>
      <c r="G1782" s="57" t="s">
        <v>2846</v>
      </c>
      <c r="H1782" s="42" t="s">
        <v>224</v>
      </c>
    </row>
    <row r="1783" spans="1:8" s="55" customFormat="1" x14ac:dyDescent="0.2">
      <c r="A1783" s="77">
        <v>1781</v>
      </c>
      <c r="B1783" s="58" t="s">
        <v>581</v>
      </c>
      <c r="C1783" s="58" t="s">
        <v>1792</v>
      </c>
      <c r="D1783" s="58" t="s">
        <v>516</v>
      </c>
      <c r="E1783" s="58" t="s">
        <v>511</v>
      </c>
      <c r="F1783" s="58" t="s">
        <v>1776</v>
      </c>
      <c r="G1783" s="57" t="s">
        <v>2847</v>
      </c>
      <c r="H1783" s="42" t="s">
        <v>225</v>
      </c>
    </row>
    <row r="1784" spans="1:8" s="55" customFormat="1" x14ac:dyDescent="0.2">
      <c r="A1784" s="77">
        <v>1782</v>
      </c>
      <c r="B1784" s="58" t="s">
        <v>581</v>
      </c>
      <c r="C1784" s="58" t="s">
        <v>1792</v>
      </c>
      <c r="D1784" s="58" t="s">
        <v>516</v>
      </c>
      <c r="E1784" s="58" t="s">
        <v>511</v>
      </c>
      <c r="F1784" s="58" t="s">
        <v>1776</v>
      </c>
      <c r="G1784" s="57" t="s">
        <v>2848</v>
      </c>
      <c r="H1784" s="42" t="s">
        <v>151</v>
      </c>
    </row>
    <row r="1785" spans="1:8" s="55" customFormat="1" x14ac:dyDescent="0.2">
      <c r="A1785" s="77">
        <v>1783</v>
      </c>
      <c r="B1785" s="58" t="s">
        <v>581</v>
      </c>
      <c r="C1785" s="58" t="s">
        <v>1792</v>
      </c>
      <c r="D1785" s="58" t="s">
        <v>516</v>
      </c>
      <c r="E1785" s="58" t="s">
        <v>511</v>
      </c>
      <c r="F1785" s="58" t="s">
        <v>1776</v>
      </c>
      <c r="G1785" s="57" t="s">
        <v>2849</v>
      </c>
      <c r="H1785" s="42" t="s">
        <v>152</v>
      </c>
    </row>
    <row r="1786" spans="1:8" s="55" customFormat="1" x14ac:dyDescent="0.2">
      <c r="A1786" s="77">
        <v>1784</v>
      </c>
      <c r="B1786" s="58" t="s">
        <v>581</v>
      </c>
      <c r="C1786" s="58" t="s">
        <v>1792</v>
      </c>
      <c r="D1786" s="58" t="s">
        <v>516</v>
      </c>
      <c r="E1786" s="58" t="s">
        <v>511</v>
      </c>
      <c r="F1786" s="58" t="s">
        <v>1776</v>
      </c>
      <c r="G1786" s="57" t="s">
        <v>2850</v>
      </c>
      <c r="H1786" s="42" t="s">
        <v>233</v>
      </c>
    </row>
    <row r="1787" spans="1:8" s="55" customFormat="1" x14ac:dyDescent="0.2">
      <c r="A1787" s="77">
        <v>1785</v>
      </c>
      <c r="B1787" s="58" t="s">
        <v>581</v>
      </c>
      <c r="C1787" s="58" t="s">
        <v>1792</v>
      </c>
      <c r="D1787" s="58" t="s">
        <v>516</v>
      </c>
      <c r="E1787" s="58" t="s">
        <v>511</v>
      </c>
      <c r="F1787" s="58" t="s">
        <v>1776</v>
      </c>
      <c r="G1787" s="57" t="s">
        <v>2912</v>
      </c>
      <c r="H1787" s="42" t="s">
        <v>234</v>
      </c>
    </row>
    <row r="1788" spans="1:8" s="55" customFormat="1" x14ac:dyDescent="0.2">
      <c r="A1788" s="77">
        <v>1786</v>
      </c>
      <c r="B1788" s="58" t="s">
        <v>581</v>
      </c>
      <c r="C1788" s="58" t="s">
        <v>1792</v>
      </c>
      <c r="D1788" s="58" t="s">
        <v>516</v>
      </c>
      <c r="E1788" s="58" t="s">
        <v>511</v>
      </c>
      <c r="F1788" s="58" t="s">
        <v>1776</v>
      </c>
      <c r="G1788" s="57" t="s">
        <v>2913</v>
      </c>
      <c r="H1788" s="42" t="s">
        <v>235</v>
      </c>
    </row>
    <row r="1789" spans="1:8" s="55" customFormat="1" x14ac:dyDescent="0.2">
      <c r="A1789" s="77">
        <v>1787</v>
      </c>
      <c r="B1789" s="58" t="s">
        <v>581</v>
      </c>
      <c r="C1789" s="58" t="s">
        <v>1792</v>
      </c>
      <c r="D1789" s="58" t="s">
        <v>516</v>
      </c>
      <c r="E1789" s="58" t="s">
        <v>511</v>
      </c>
      <c r="F1789" s="58" t="s">
        <v>1776</v>
      </c>
      <c r="G1789" s="57" t="s">
        <v>2914</v>
      </c>
      <c r="H1789" s="42" t="s">
        <v>236</v>
      </c>
    </row>
    <row r="1790" spans="1:8" s="55" customFormat="1" x14ac:dyDescent="0.2">
      <c r="A1790" s="77">
        <v>1788</v>
      </c>
      <c r="B1790" s="58" t="s">
        <v>581</v>
      </c>
      <c r="C1790" s="58" t="s">
        <v>1792</v>
      </c>
      <c r="D1790" s="58" t="s">
        <v>516</v>
      </c>
      <c r="E1790" s="58" t="s">
        <v>511</v>
      </c>
      <c r="F1790" s="58" t="s">
        <v>1776</v>
      </c>
      <c r="G1790" s="57" t="s">
        <v>2915</v>
      </c>
      <c r="H1790" s="42" t="s">
        <v>237</v>
      </c>
    </row>
    <row r="1791" spans="1:8" s="55" customFormat="1" x14ac:dyDescent="0.2">
      <c r="A1791" s="77">
        <v>1789</v>
      </c>
      <c r="B1791" s="58" t="s">
        <v>581</v>
      </c>
      <c r="C1791" s="58" t="s">
        <v>1792</v>
      </c>
      <c r="D1791" s="58" t="s">
        <v>516</v>
      </c>
      <c r="E1791" s="58" t="s">
        <v>511</v>
      </c>
      <c r="F1791" s="58" t="s">
        <v>1776</v>
      </c>
      <c r="G1791" s="57" t="s">
        <v>2916</v>
      </c>
      <c r="H1791" s="42" t="s">
        <v>606</v>
      </c>
    </row>
    <row r="1792" spans="1:8" s="55" customFormat="1" x14ac:dyDescent="0.2">
      <c r="A1792" s="77">
        <v>1790</v>
      </c>
      <c r="B1792" s="58" t="s">
        <v>581</v>
      </c>
      <c r="C1792" s="58" t="s">
        <v>1792</v>
      </c>
      <c r="D1792" s="58" t="s">
        <v>516</v>
      </c>
      <c r="E1792" s="58" t="s">
        <v>511</v>
      </c>
      <c r="F1792" s="58" t="s">
        <v>1776</v>
      </c>
      <c r="G1792" s="57" t="s">
        <v>2917</v>
      </c>
      <c r="H1792" s="42" t="s">
        <v>607</v>
      </c>
    </row>
    <row r="1793" spans="1:8" s="55" customFormat="1" x14ac:dyDescent="0.2">
      <c r="A1793" s="77">
        <v>1791</v>
      </c>
      <c r="B1793" s="58" t="s">
        <v>581</v>
      </c>
      <c r="C1793" s="58" t="s">
        <v>1792</v>
      </c>
      <c r="D1793" s="58" t="s">
        <v>516</v>
      </c>
      <c r="E1793" s="58" t="s">
        <v>511</v>
      </c>
      <c r="F1793" s="58" t="s">
        <v>1776</v>
      </c>
      <c r="G1793" s="57" t="s">
        <v>2918</v>
      </c>
      <c r="H1793" s="42" t="s">
        <v>153</v>
      </c>
    </row>
    <row r="1794" spans="1:8" s="55" customFormat="1" x14ac:dyDescent="0.2">
      <c r="A1794" s="77">
        <v>1792</v>
      </c>
      <c r="B1794" s="58" t="s">
        <v>581</v>
      </c>
      <c r="C1794" s="58" t="s">
        <v>1792</v>
      </c>
      <c r="D1794" s="58" t="s">
        <v>516</v>
      </c>
      <c r="E1794" s="58" t="s">
        <v>511</v>
      </c>
      <c r="F1794" s="58" t="s">
        <v>1776</v>
      </c>
      <c r="G1794" s="57" t="s">
        <v>2919</v>
      </c>
      <c r="H1794" s="42" t="s">
        <v>1771</v>
      </c>
    </row>
    <row r="1795" spans="1:8" s="55" customFormat="1" x14ac:dyDescent="0.2">
      <c r="A1795" s="77">
        <v>1793</v>
      </c>
      <c r="B1795" s="58" t="s">
        <v>581</v>
      </c>
      <c r="C1795" s="58" t="s">
        <v>1792</v>
      </c>
      <c r="D1795" s="58" t="s">
        <v>516</v>
      </c>
      <c r="E1795" s="58" t="s">
        <v>511</v>
      </c>
      <c r="F1795" s="58" t="s">
        <v>1776</v>
      </c>
      <c r="G1795" s="57" t="s">
        <v>2920</v>
      </c>
      <c r="H1795" s="42" t="s">
        <v>154</v>
      </c>
    </row>
    <row r="1796" spans="1:8" s="55" customFormat="1" x14ac:dyDescent="0.2">
      <c r="A1796" s="77">
        <v>1794</v>
      </c>
      <c r="B1796" s="58" t="s">
        <v>581</v>
      </c>
      <c r="C1796" s="58" t="s">
        <v>1792</v>
      </c>
      <c r="D1796" s="58" t="s">
        <v>516</v>
      </c>
      <c r="E1796" s="58" t="s">
        <v>511</v>
      </c>
      <c r="F1796" s="58" t="s">
        <v>1776</v>
      </c>
      <c r="G1796" s="57" t="s">
        <v>2921</v>
      </c>
      <c r="H1796" s="42" t="s">
        <v>608</v>
      </c>
    </row>
    <row r="1797" spans="1:8" s="55" customFormat="1" x14ac:dyDescent="0.2">
      <c r="A1797" s="77">
        <v>1795</v>
      </c>
      <c r="B1797" s="58" t="s">
        <v>581</v>
      </c>
      <c r="C1797" s="58" t="s">
        <v>1792</v>
      </c>
      <c r="D1797" s="58" t="s">
        <v>516</v>
      </c>
      <c r="E1797" s="58" t="s">
        <v>511</v>
      </c>
      <c r="F1797" s="58" t="s">
        <v>1776</v>
      </c>
      <c r="G1797" s="57" t="s">
        <v>2922</v>
      </c>
      <c r="H1797" s="42" t="s">
        <v>157</v>
      </c>
    </row>
    <row r="1798" spans="1:8" s="55" customFormat="1" x14ac:dyDescent="0.2">
      <c r="A1798" s="77">
        <v>1796</v>
      </c>
      <c r="B1798" s="58" t="s">
        <v>581</v>
      </c>
      <c r="C1798" s="58" t="s">
        <v>1792</v>
      </c>
      <c r="D1798" s="58" t="s">
        <v>516</v>
      </c>
      <c r="E1798" s="58" t="s">
        <v>511</v>
      </c>
      <c r="F1798" s="58" t="s">
        <v>1776</v>
      </c>
      <c r="G1798" s="57" t="s">
        <v>2923</v>
      </c>
      <c r="H1798" s="42" t="s">
        <v>609</v>
      </c>
    </row>
    <row r="1799" spans="1:8" s="55" customFormat="1" x14ac:dyDescent="0.2">
      <c r="A1799" s="77">
        <v>1797</v>
      </c>
      <c r="B1799" s="58" t="s">
        <v>581</v>
      </c>
      <c r="C1799" s="58" t="s">
        <v>1792</v>
      </c>
      <c r="D1799" s="58" t="s">
        <v>516</v>
      </c>
      <c r="E1799" s="58" t="s">
        <v>511</v>
      </c>
      <c r="F1799" s="58" t="s">
        <v>1776</v>
      </c>
      <c r="G1799" s="57" t="s">
        <v>2924</v>
      </c>
      <c r="H1799" s="42" t="s">
        <v>158</v>
      </c>
    </row>
    <row r="1800" spans="1:8" s="55" customFormat="1" x14ac:dyDescent="0.2">
      <c r="A1800" s="77">
        <v>1798</v>
      </c>
      <c r="B1800" s="58" t="s">
        <v>581</v>
      </c>
      <c r="C1800" s="58" t="s">
        <v>1792</v>
      </c>
      <c r="D1800" s="58" t="s">
        <v>516</v>
      </c>
      <c r="E1800" s="58" t="s">
        <v>511</v>
      </c>
      <c r="F1800" s="58" t="s">
        <v>1776</v>
      </c>
      <c r="G1800" s="57" t="s">
        <v>2925</v>
      </c>
      <c r="H1800" s="42" t="s">
        <v>1190</v>
      </c>
    </row>
    <row r="1801" spans="1:8" s="55" customFormat="1" x14ac:dyDescent="0.2">
      <c r="A1801" s="77">
        <v>1799</v>
      </c>
      <c r="B1801" s="58" t="s">
        <v>581</v>
      </c>
      <c r="C1801" s="58" t="s">
        <v>1792</v>
      </c>
      <c r="D1801" s="58" t="s">
        <v>516</v>
      </c>
      <c r="E1801" s="58" t="s">
        <v>511</v>
      </c>
      <c r="F1801" s="58" t="s">
        <v>1776</v>
      </c>
      <c r="G1801" s="57" t="s">
        <v>2926</v>
      </c>
      <c r="H1801" s="42" t="s">
        <v>161</v>
      </c>
    </row>
    <row r="1802" spans="1:8" s="55" customFormat="1" x14ac:dyDescent="0.2">
      <c r="A1802" s="77">
        <v>1800</v>
      </c>
      <c r="B1802" s="58" t="s">
        <v>581</v>
      </c>
      <c r="C1802" s="58" t="s">
        <v>1792</v>
      </c>
      <c r="D1802" s="58" t="s">
        <v>516</v>
      </c>
      <c r="E1802" s="58" t="s">
        <v>511</v>
      </c>
      <c r="F1802" s="58" t="s">
        <v>1776</v>
      </c>
      <c r="G1802" s="57" t="s">
        <v>2927</v>
      </c>
      <c r="H1802" s="42" t="s">
        <v>162</v>
      </c>
    </row>
    <row r="1803" spans="1:8" s="55" customFormat="1" x14ac:dyDescent="0.2">
      <c r="A1803" s="77">
        <v>1801</v>
      </c>
      <c r="B1803" s="58" t="s">
        <v>581</v>
      </c>
      <c r="C1803" s="58" t="s">
        <v>1792</v>
      </c>
      <c r="D1803" s="58" t="s">
        <v>516</v>
      </c>
      <c r="E1803" s="58" t="s">
        <v>511</v>
      </c>
      <c r="F1803" s="58" t="s">
        <v>1776</v>
      </c>
      <c r="G1803" s="57" t="s">
        <v>2928</v>
      </c>
      <c r="H1803" s="42" t="s">
        <v>163</v>
      </c>
    </row>
    <row r="1804" spans="1:8" s="55" customFormat="1" x14ac:dyDescent="0.2">
      <c r="A1804" s="77">
        <v>1802</v>
      </c>
      <c r="B1804" s="58" t="s">
        <v>581</v>
      </c>
      <c r="C1804" s="58" t="s">
        <v>1792</v>
      </c>
      <c r="D1804" s="58" t="s">
        <v>516</v>
      </c>
      <c r="E1804" s="58" t="s">
        <v>511</v>
      </c>
      <c r="F1804" s="58" t="s">
        <v>1776</v>
      </c>
      <c r="G1804" s="57" t="s">
        <v>2929</v>
      </c>
      <c r="H1804" s="42" t="s">
        <v>227</v>
      </c>
    </row>
    <row r="1805" spans="1:8" s="55" customFormat="1" x14ac:dyDescent="0.2">
      <c r="A1805" s="77">
        <v>1803</v>
      </c>
      <c r="B1805" s="58" t="s">
        <v>581</v>
      </c>
      <c r="C1805" s="58" t="s">
        <v>1792</v>
      </c>
      <c r="D1805" s="58" t="s">
        <v>516</v>
      </c>
      <c r="E1805" s="58" t="s">
        <v>511</v>
      </c>
      <c r="F1805" s="58" t="s">
        <v>1776</v>
      </c>
      <c r="G1805" s="57" t="s">
        <v>2930</v>
      </c>
      <c r="H1805" s="42" t="s">
        <v>164</v>
      </c>
    </row>
    <row r="1806" spans="1:8" s="55" customFormat="1" x14ac:dyDescent="0.2">
      <c r="A1806" s="77">
        <v>1804</v>
      </c>
      <c r="B1806" s="58" t="s">
        <v>581</v>
      </c>
      <c r="C1806" s="58" t="s">
        <v>1792</v>
      </c>
      <c r="D1806" s="58" t="s">
        <v>516</v>
      </c>
      <c r="E1806" s="58" t="s">
        <v>511</v>
      </c>
      <c r="F1806" s="58" t="s">
        <v>1776</v>
      </c>
      <c r="G1806" s="57" t="s">
        <v>2931</v>
      </c>
      <c r="H1806" s="42" t="s">
        <v>228</v>
      </c>
    </row>
    <row r="1807" spans="1:8" s="55" customFormat="1" x14ac:dyDescent="0.2">
      <c r="A1807" s="77">
        <v>1805</v>
      </c>
      <c r="B1807" s="58" t="s">
        <v>581</v>
      </c>
      <c r="C1807" s="58" t="s">
        <v>1792</v>
      </c>
      <c r="D1807" s="58" t="s">
        <v>516</v>
      </c>
      <c r="E1807" s="58" t="s">
        <v>511</v>
      </c>
      <c r="F1807" s="58" t="s">
        <v>1776</v>
      </c>
      <c r="G1807" s="57" t="s">
        <v>2932</v>
      </c>
      <c r="H1807" s="42" t="s">
        <v>165</v>
      </c>
    </row>
    <row r="1808" spans="1:8" s="55" customFormat="1" x14ac:dyDescent="0.2">
      <c r="A1808" s="77">
        <v>1806</v>
      </c>
      <c r="B1808" s="58" t="s">
        <v>581</v>
      </c>
      <c r="C1808" s="58" t="s">
        <v>1792</v>
      </c>
      <c r="D1808" s="58" t="s">
        <v>516</v>
      </c>
      <c r="E1808" s="58" t="s">
        <v>511</v>
      </c>
      <c r="F1808" s="58" t="s">
        <v>1776</v>
      </c>
      <c r="G1808" s="57" t="s">
        <v>2933</v>
      </c>
      <c r="H1808" s="42" t="s">
        <v>229</v>
      </c>
    </row>
    <row r="1809" spans="1:8" s="55" customFormat="1" x14ac:dyDescent="0.2">
      <c r="A1809" s="77">
        <v>1807</v>
      </c>
      <c r="B1809" s="58" t="s">
        <v>581</v>
      </c>
      <c r="C1809" s="58" t="s">
        <v>1792</v>
      </c>
      <c r="D1809" s="58" t="s">
        <v>516</v>
      </c>
      <c r="E1809" s="58" t="s">
        <v>511</v>
      </c>
      <c r="F1809" s="58" t="s">
        <v>1776</v>
      </c>
      <c r="G1809" s="57" t="s">
        <v>2934</v>
      </c>
      <c r="H1809" s="42" t="s">
        <v>166</v>
      </c>
    </row>
    <row r="1810" spans="1:8" s="55" customFormat="1" x14ac:dyDescent="0.2">
      <c r="A1810" s="77">
        <v>1808</v>
      </c>
      <c r="B1810" s="58" t="s">
        <v>581</v>
      </c>
      <c r="C1810" s="58" t="s">
        <v>1792</v>
      </c>
      <c r="D1810" s="58" t="s">
        <v>516</v>
      </c>
      <c r="E1810" s="58" t="s">
        <v>511</v>
      </c>
      <c r="F1810" s="58" t="s">
        <v>1776</v>
      </c>
      <c r="G1810" s="57" t="s">
        <v>2935</v>
      </c>
      <c r="H1810" s="42" t="s">
        <v>230</v>
      </c>
    </row>
    <row r="1811" spans="1:8" s="55" customFormat="1" x14ac:dyDescent="0.2">
      <c r="A1811" s="77">
        <v>1809</v>
      </c>
      <c r="B1811" s="58" t="s">
        <v>581</v>
      </c>
      <c r="C1811" s="58" t="s">
        <v>1792</v>
      </c>
      <c r="D1811" s="58" t="s">
        <v>516</v>
      </c>
      <c r="E1811" s="58" t="s">
        <v>511</v>
      </c>
      <c r="F1811" s="58" t="s">
        <v>1776</v>
      </c>
      <c r="G1811" s="57" t="s">
        <v>2936</v>
      </c>
      <c r="H1811" s="42" t="s">
        <v>728</v>
      </c>
    </row>
    <row r="1812" spans="1:8" s="55" customFormat="1" x14ac:dyDescent="0.2">
      <c r="A1812" s="77">
        <v>1810</v>
      </c>
      <c r="B1812" s="58" t="s">
        <v>581</v>
      </c>
      <c r="C1812" s="58" t="s">
        <v>1792</v>
      </c>
      <c r="D1812" s="58" t="s">
        <v>516</v>
      </c>
      <c r="E1812" s="58" t="s">
        <v>511</v>
      </c>
      <c r="F1812" s="58" t="s">
        <v>1776</v>
      </c>
      <c r="G1812" s="57" t="s">
        <v>2937</v>
      </c>
      <c r="H1812" s="42" t="s">
        <v>720</v>
      </c>
    </row>
    <row r="1813" spans="1:8" s="55" customFormat="1" x14ac:dyDescent="0.2">
      <c r="A1813" s="77">
        <v>1811</v>
      </c>
      <c r="B1813" s="58" t="s">
        <v>581</v>
      </c>
      <c r="C1813" s="58" t="s">
        <v>1792</v>
      </c>
      <c r="D1813" s="58" t="s">
        <v>516</v>
      </c>
      <c r="E1813" s="58" t="s">
        <v>511</v>
      </c>
      <c r="F1813" s="58" t="s">
        <v>1776</v>
      </c>
      <c r="G1813" s="57" t="s">
        <v>2938</v>
      </c>
      <c r="H1813" s="42" t="s">
        <v>724</v>
      </c>
    </row>
    <row r="1814" spans="1:8" s="55" customFormat="1" x14ac:dyDescent="0.2">
      <c r="A1814" s="77">
        <v>1812</v>
      </c>
      <c r="B1814" s="58" t="s">
        <v>582</v>
      </c>
      <c r="C1814" s="58" t="s">
        <v>1793</v>
      </c>
      <c r="D1814" s="58" t="s">
        <v>512</v>
      </c>
      <c r="E1814" s="58" t="s">
        <v>518</v>
      </c>
      <c r="F1814" s="58" t="s">
        <v>1773</v>
      </c>
      <c r="G1814" s="41" t="s">
        <v>836</v>
      </c>
      <c r="H1814" s="42" t="s">
        <v>223</v>
      </c>
    </row>
    <row r="1815" spans="1:8" s="55" customFormat="1" x14ac:dyDescent="0.2">
      <c r="A1815" s="77">
        <v>1813</v>
      </c>
      <c r="B1815" s="58" t="s">
        <v>582</v>
      </c>
      <c r="C1815" s="58" t="s">
        <v>1793</v>
      </c>
      <c r="D1815" s="58" t="s">
        <v>512</v>
      </c>
      <c r="E1815" s="58" t="s">
        <v>518</v>
      </c>
      <c r="F1815" s="58" t="s">
        <v>1773</v>
      </c>
      <c r="G1815" s="41" t="s">
        <v>837</v>
      </c>
      <c r="H1815" s="42" t="s">
        <v>224</v>
      </c>
    </row>
    <row r="1816" spans="1:8" s="55" customFormat="1" x14ac:dyDescent="0.2">
      <c r="A1816" s="77">
        <v>1814</v>
      </c>
      <c r="B1816" s="58" t="s">
        <v>582</v>
      </c>
      <c r="C1816" s="58" t="s">
        <v>1793</v>
      </c>
      <c r="D1816" s="58" t="s">
        <v>512</v>
      </c>
      <c r="E1816" s="58" t="s">
        <v>518</v>
      </c>
      <c r="F1816" s="58" t="s">
        <v>1773</v>
      </c>
      <c r="G1816" s="41" t="s">
        <v>838</v>
      </c>
      <c r="H1816" s="42" t="s">
        <v>225</v>
      </c>
    </row>
    <row r="1817" spans="1:8" s="55" customFormat="1" x14ac:dyDescent="0.2">
      <c r="A1817" s="77">
        <v>1815</v>
      </c>
      <c r="B1817" s="58" t="s">
        <v>582</v>
      </c>
      <c r="C1817" s="58" t="s">
        <v>1793</v>
      </c>
      <c r="D1817" s="58" t="s">
        <v>512</v>
      </c>
      <c r="E1817" s="58" t="s">
        <v>518</v>
      </c>
      <c r="F1817" s="58" t="s">
        <v>1773</v>
      </c>
      <c r="G1817" s="41" t="s">
        <v>839</v>
      </c>
      <c r="H1817" s="42" t="s">
        <v>233</v>
      </c>
    </row>
    <row r="1818" spans="1:8" s="55" customFormat="1" x14ac:dyDescent="0.2">
      <c r="A1818" s="77">
        <v>1816</v>
      </c>
      <c r="B1818" s="58" t="s">
        <v>582</v>
      </c>
      <c r="C1818" s="58" t="s">
        <v>1793</v>
      </c>
      <c r="D1818" s="58" t="s">
        <v>512</v>
      </c>
      <c r="E1818" s="58" t="s">
        <v>518</v>
      </c>
      <c r="F1818" s="58" t="s">
        <v>1773</v>
      </c>
      <c r="G1818" s="41" t="s">
        <v>840</v>
      </c>
      <c r="H1818" s="42" t="s">
        <v>234</v>
      </c>
    </row>
    <row r="1819" spans="1:8" s="55" customFormat="1" x14ac:dyDescent="0.2">
      <c r="A1819" s="77">
        <v>1817</v>
      </c>
      <c r="B1819" s="58" t="s">
        <v>582</v>
      </c>
      <c r="C1819" s="58" t="s">
        <v>1793</v>
      </c>
      <c r="D1819" s="58" t="s">
        <v>512</v>
      </c>
      <c r="E1819" s="58" t="s">
        <v>518</v>
      </c>
      <c r="F1819" s="58" t="s">
        <v>1773</v>
      </c>
      <c r="G1819" s="41" t="s">
        <v>841</v>
      </c>
      <c r="H1819" s="42" t="s">
        <v>235</v>
      </c>
    </row>
    <row r="1820" spans="1:8" s="55" customFormat="1" x14ac:dyDescent="0.2">
      <c r="A1820" s="77">
        <v>1818</v>
      </c>
      <c r="B1820" s="58" t="s">
        <v>582</v>
      </c>
      <c r="C1820" s="58" t="s">
        <v>1793</v>
      </c>
      <c r="D1820" s="58" t="s">
        <v>512</v>
      </c>
      <c r="E1820" s="58" t="s">
        <v>518</v>
      </c>
      <c r="F1820" s="58" t="s">
        <v>1773</v>
      </c>
      <c r="G1820" s="41" t="s">
        <v>842</v>
      </c>
      <c r="H1820" s="42" t="s">
        <v>236</v>
      </c>
    </row>
    <row r="1821" spans="1:8" s="55" customFormat="1" x14ac:dyDescent="0.2">
      <c r="A1821" s="77">
        <v>1819</v>
      </c>
      <c r="B1821" s="58" t="s">
        <v>582</v>
      </c>
      <c r="C1821" s="58" t="s">
        <v>1793</v>
      </c>
      <c r="D1821" s="58" t="s">
        <v>512</v>
      </c>
      <c r="E1821" s="58" t="s">
        <v>518</v>
      </c>
      <c r="F1821" s="58" t="s">
        <v>1773</v>
      </c>
      <c r="G1821" s="41" t="s">
        <v>843</v>
      </c>
      <c r="H1821" s="42" t="s">
        <v>237</v>
      </c>
    </row>
    <row r="1822" spans="1:8" s="55" customFormat="1" x14ac:dyDescent="0.2">
      <c r="A1822" s="77">
        <v>1820</v>
      </c>
      <c r="B1822" s="58" t="s">
        <v>582</v>
      </c>
      <c r="C1822" s="58" t="s">
        <v>1793</v>
      </c>
      <c r="D1822" s="58" t="s">
        <v>512</v>
      </c>
      <c r="E1822" s="58" t="s">
        <v>518</v>
      </c>
      <c r="F1822" s="58" t="s">
        <v>1773</v>
      </c>
      <c r="G1822" s="41" t="s">
        <v>844</v>
      </c>
      <c r="H1822" s="42" t="s">
        <v>606</v>
      </c>
    </row>
    <row r="1823" spans="1:8" s="55" customFormat="1" x14ac:dyDescent="0.2">
      <c r="A1823" s="77">
        <v>1821</v>
      </c>
      <c r="B1823" s="58" t="s">
        <v>582</v>
      </c>
      <c r="C1823" s="58" t="s">
        <v>1793</v>
      </c>
      <c r="D1823" s="58" t="s">
        <v>512</v>
      </c>
      <c r="E1823" s="58" t="s">
        <v>518</v>
      </c>
      <c r="F1823" s="58" t="s">
        <v>1773</v>
      </c>
      <c r="G1823" s="41" t="s">
        <v>845</v>
      </c>
      <c r="H1823" s="42" t="s">
        <v>607</v>
      </c>
    </row>
    <row r="1824" spans="1:8" s="55" customFormat="1" x14ac:dyDescent="0.2">
      <c r="A1824" s="77">
        <v>1822</v>
      </c>
      <c r="B1824" s="58" t="s">
        <v>582</v>
      </c>
      <c r="C1824" s="58" t="s">
        <v>1793</v>
      </c>
      <c r="D1824" s="58" t="s">
        <v>512</v>
      </c>
      <c r="E1824" s="58" t="s">
        <v>518</v>
      </c>
      <c r="F1824" s="58" t="s">
        <v>1773</v>
      </c>
      <c r="G1824" s="41" t="s">
        <v>846</v>
      </c>
      <c r="H1824" s="42" t="s">
        <v>226</v>
      </c>
    </row>
    <row r="1825" spans="1:8" s="55" customFormat="1" x14ac:dyDescent="0.2">
      <c r="A1825" s="77">
        <v>1823</v>
      </c>
      <c r="B1825" s="58" t="s">
        <v>582</v>
      </c>
      <c r="C1825" s="58" t="s">
        <v>1793</v>
      </c>
      <c r="D1825" s="58" t="s">
        <v>512</v>
      </c>
      <c r="E1825" s="58" t="s">
        <v>518</v>
      </c>
      <c r="F1825" s="58" t="s">
        <v>1773</v>
      </c>
      <c r="G1825" s="41" t="s">
        <v>847</v>
      </c>
      <c r="H1825" s="42" t="s">
        <v>231</v>
      </c>
    </row>
    <row r="1826" spans="1:8" s="55" customFormat="1" x14ac:dyDescent="0.2">
      <c r="A1826" s="77">
        <v>1824</v>
      </c>
      <c r="B1826" s="58" t="s">
        <v>582</v>
      </c>
      <c r="C1826" s="58" t="s">
        <v>1793</v>
      </c>
      <c r="D1826" s="58" t="s">
        <v>512</v>
      </c>
      <c r="E1826" s="58" t="s">
        <v>518</v>
      </c>
      <c r="F1826" s="58" t="s">
        <v>1773</v>
      </c>
      <c r="G1826" s="41" t="s">
        <v>848</v>
      </c>
      <c r="H1826" s="42" t="s">
        <v>232</v>
      </c>
    </row>
    <row r="1827" spans="1:8" s="55" customFormat="1" x14ac:dyDescent="0.2">
      <c r="A1827" s="77">
        <v>1825</v>
      </c>
      <c r="B1827" s="58" t="s">
        <v>582</v>
      </c>
      <c r="C1827" s="58" t="s">
        <v>1793</v>
      </c>
      <c r="D1827" s="58" t="s">
        <v>512</v>
      </c>
      <c r="E1827" s="58" t="s">
        <v>518</v>
      </c>
      <c r="F1827" s="58" t="s">
        <v>1773</v>
      </c>
      <c r="G1827" s="41" t="s">
        <v>849</v>
      </c>
      <c r="H1827" s="42" t="s">
        <v>238</v>
      </c>
    </row>
    <row r="1828" spans="1:8" s="55" customFormat="1" x14ac:dyDescent="0.2">
      <c r="A1828" s="77">
        <v>1826</v>
      </c>
      <c r="B1828" s="58" t="s">
        <v>582</v>
      </c>
      <c r="C1828" s="58" t="s">
        <v>1793</v>
      </c>
      <c r="D1828" s="58" t="s">
        <v>512</v>
      </c>
      <c r="E1828" s="58" t="s">
        <v>518</v>
      </c>
      <c r="F1828" s="58" t="s">
        <v>1773</v>
      </c>
      <c r="G1828" s="41" t="s">
        <v>850</v>
      </c>
      <c r="H1828" s="42" t="s">
        <v>239</v>
      </c>
    </row>
    <row r="1829" spans="1:8" s="55" customFormat="1" x14ac:dyDescent="0.2">
      <c r="A1829" s="77">
        <v>1827</v>
      </c>
      <c r="B1829" s="58" t="s">
        <v>582</v>
      </c>
      <c r="C1829" s="58" t="s">
        <v>1793</v>
      </c>
      <c r="D1829" s="58" t="s">
        <v>512</v>
      </c>
      <c r="E1829" s="58" t="s">
        <v>518</v>
      </c>
      <c r="F1829" s="58" t="s">
        <v>1773</v>
      </c>
      <c r="G1829" s="41" t="s">
        <v>851</v>
      </c>
      <c r="H1829" s="42" t="s">
        <v>717</v>
      </c>
    </row>
    <row r="1830" spans="1:8" s="55" customFormat="1" x14ac:dyDescent="0.2">
      <c r="A1830" s="77">
        <v>1828</v>
      </c>
      <c r="B1830" s="58" t="s">
        <v>582</v>
      </c>
      <c r="C1830" s="58" t="s">
        <v>1793</v>
      </c>
      <c r="D1830" s="58" t="s">
        <v>512</v>
      </c>
      <c r="E1830" s="58" t="s">
        <v>518</v>
      </c>
      <c r="F1830" s="58" t="s">
        <v>1773</v>
      </c>
      <c r="G1830" s="41" t="s">
        <v>852</v>
      </c>
      <c r="H1830" s="42" t="s">
        <v>718</v>
      </c>
    </row>
    <row r="1831" spans="1:8" s="55" customFormat="1" x14ac:dyDescent="0.2">
      <c r="A1831" s="77">
        <v>1829</v>
      </c>
      <c r="B1831" s="58" t="s">
        <v>582</v>
      </c>
      <c r="C1831" s="58" t="s">
        <v>1793</v>
      </c>
      <c r="D1831" s="58" t="s">
        <v>512</v>
      </c>
      <c r="E1831" s="58" t="s">
        <v>518</v>
      </c>
      <c r="F1831" s="58" t="s">
        <v>1773</v>
      </c>
      <c r="G1831" s="41" t="s">
        <v>853</v>
      </c>
      <c r="H1831" s="42" t="s">
        <v>722</v>
      </c>
    </row>
    <row r="1832" spans="1:8" s="55" customFormat="1" x14ac:dyDescent="0.2">
      <c r="A1832" s="77">
        <v>1830</v>
      </c>
      <c r="B1832" s="58" t="s">
        <v>582</v>
      </c>
      <c r="C1832" s="58" t="s">
        <v>1793</v>
      </c>
      <c r="D1832" s="58" t="s">
        <v>512</v>
      </c>
      <c r="E1832" s="58" t="s">
        <v>518</v>
      </c>
      <c r="F1832" s="58" t="s">
        <v>1773</v>
      </c>
      <c r="G1832" s="41" t="s">
        <v>854</v>
      </c>
      <c r="H1832" s="42" t="s">
        <v>719</v>
      </c>
    </row>
    <row r="1833" spans="1:8" s="55" customFormat="1" x14ac:dyDescent="0.2">
      <c r="A1833" s="77">
        <v>1831</v>
      </c>
      <c r="B1833" s="58" t="s">
        <v>582</v>
      </c>
      <c r="C1833" s="58" t="s">
        <v>1793</v>
      </c>
      <c r="D1833" s="58" t="s">
        <v>512</v>
      </c>
      <c r="E1833" s="58" t="s">
        <v>518</v>
      </c>
      <c r="F1833" s="58" t="s">
        <v>1773</v>
      </c>
      <c r="G1833" s="41" t="s">
        <v>855</v>
      </c>
      <c r="H1833" s="42" t="s">
        <v>720</v>
      </c>
    </row>
    <row r="1834" spans="1:8" s="55" customFormat="1" x14ac:dyDescent="0.2">
      <c r="A1834" s="77">
        <v>1832</v>
      </c>
      <c r="B1834" s="58" t="s">
        <v>582</v>
      </c>
      <c r="C1834" s="58" t="s">
        <v>1793</v>
      </c>
      <c r="D1834" s="58" t="s">
        <v>512</v>
      </c>
      <c r="E1834" s="58" t="s">
        <v>518</v>
      </c>
      <c r="F1834" s="58" t="s">
        <v>1773</v>
      </c>
      <c r="G1834" s="41" t="s">
        <v>856</v>
      </c>
      <c r="H1834" s="42" t="s">
        <v>724</v>
      </c>
    </row>
    <row r="1835" spans="1:8" s="55" customFormat="1" x14ac:dyDescent="0.2">
      <c r="A1835" s="77">
        <v>1833</v>
      </c>
      <c r="B1835" s="58" t="s">
        <v>582</v>
      </c>
      <c r="C1835" s="58" t="s">
        <v>1793</v>
      </c>
      <c r="D1835" s="58" t="s">
        <v>512</v>
      </c>
      <c r="E1835" s="58" t="s">
        <v>511</v>
      </c>
      <c r="F1835" s="58" t="s">
        <v>1774</v>
      </c>
      <c r="G1835" s="41" t="s">
        <v>857</v>
      </c>
      <c r="H1835" s="42" t="s">
        <v>223</v>
      </c>
    </row>
    <row r="1836" spans="1:8" s="55" customFormat="1" x14ac:dyDescent="0.2">
      <c r="A1836" s="77">
        <v>1834</v>
      </c>
      <c r="B1836" s="58" t="s">
        <v>582</v>
      </c>
      <c r="C1836" s="58" t="s">
        <v>1793</v>
      </c>
      <c r="D1836" s="58" t="s">
        <v>512</v>
      </c>
      <c r="E1836" s="58" t="s">
        <v>511</v>
      </c>
      <c r="F1836" s="58" t="s">
        <v>1774</v>
      </c>
      <c r="G1836" s="41" t="s">
        <v>858</v>
      </c>
      <c r="H1836" s="42" t="s">
        <v>224</v>
      </c>
    </row>
    <row r="1837" spans="1:8" s="55" customFormat="1" x14ac:dyDescent="0.2">
      <c r="A1837" s="77">
        <v>1835</v>
      </c>
      <c r="B1837" s="58" t="s">
        <v>582</v>
      </c>
      <c r="C1837" s="58" t="s">
        <v>1793</v>
      </c>
      <c r="D1837" s="58" t="s">
        <v>512</v>
      </c>
      <c r="E1837" s="58" t="s">
        <v>511</v>
      </c>
      <c r="F1837" s="58" t="s">
        <v>1774</v>
      </c>
      <c r="G1837" s="41" t="s">
        <v>859</v>
      </c>
      <c r="H1837" s="42" t="s">
        <v>225</v>
      </c>
    </row>
    <row r="1838" spans="1:8" s="55" customFormat="1" x14ac:dyDescent="0.2">
      <c r="A1838" s="77">
        <v>1836</v>
      </c>
      <c r="B1838" s="58" t="s">
        <v>582</v>
      </c>
      <c r="C1838" s="58" t="s">
        <v>1793</v>
      </c>
      <c r="D1838" s="58" t="s">
        <v>512</v>
      </c>
      <c r="E1838" s="58" t="s">
        <v>511</v>
      </c>
      <c r="F1838" s="58" t="s">
        <v>1774</v>
      </c>
      <c r="G1838" s="41" t="s">
        <v>860</v>
      </c>
      <c r="H1838" s="42" t="s">
        <v>233</v>
      </c>
    </row>
    <row r="1839" spans="1:8" s="55" customFormat="1" x14ac:dyDescent="0.2">
      <c r="A1839" s="77">
        <v>1837</v>
      </c>
      <c r="B1839" s="58" t="s">
        <v>582</v>
      </c>
      <c r="C1839" s="58" t="s">
        <v>1793</v>
      </c>
      <c r="D1839" s="58" t="s">
        <v>512</v>
      </c>
      <c r="E1839" s="58" t="s">
        <v>511</v>
      </c>
      <c r="F1839" s="58" t="s">
        <v>1774</v>
      </c>
      <c r="G1839" s="41" t="s">
        <v>861</v>
      </c>
      <c r="H1839" s="42" t="s">
        <v>234</v>
      </c>
    </row>
    <row r="1840" spans="1:8" s="55" customFormat="1" x14ac:dyDescent="0.2">
      <c r="A1840" s="77">
        <v>1838</v>
      </c>
      <c r="B1840" s="58" t="s">
        <v>582</v>
      </c>
      <c r="C1840" s="58" t="s">
        <v>1793</v>
      </c>
      <c r="D1840" s="58" t="s">
        <v>512</v>
      </c>
      <c r="E1840" s="58" t="s">
        <v>511</v>
      </c>
      <c r="F1840" s="58" t="s">
        <v>1774</v>
      </c>
      <c r="G1840" s="41" t="s">
        <v>862</v>
      </c>
      <c r="H1840" s="42" t="s">
        <v>235</v>
      </c>
    </row>
    <row r="1841" spans="1:8" s="55" customFormat="1" x14ac:dyDescent="0.2">
      <c r="A1841" s="77">
        <v>1839</v>
      </c>
      <c r="B1841" s="58" t="s">
        <v>582</v>
      </c>
      <c r="C1841" s="58" t="s">
        <v>1793</v>
      </c>
      <c r="D1841" s="58" t="s">
        <v>512</v>
      </c>
      <c r="E1841" s="58" t="s">
        <v>511</v>
      </c>
      <c r="F1841" s="58" t="s">
        <v>1774</v>
      </c>
      <c r="G1841" s="41" t="s">
        <v>863</v>
      </c>
      <c r="H1841" s="42" t="s">
        <v>236</v>
      </c>
    </row>
    <row r="1842" spans="1:8" s="55" customFormat="1" x14ac:dyDescent="0.2">
      <c r="A1842" s="77">
        <v>1840</v>
      </c>
      <c r="B1842" s="58" t="s">
        <v>582</v>
      </c>
      <c r="C1842" s="58" t="s">
        <v>1793</v>
      </c>
      <c r="D1842" s="58" t="s">
        <v>512</v>
      </c>
      <c r="E1842" s="58" t="s">
        <v>511</v>
      </c>
      <c r="F1842" s="58" t="s">
        <v>1774</v>
      </c>
      <c r="G1842" s="41" t="s">
        <v>864</v>
      </c>
      <c r="H1842" s="42" t="s">
        <v>237</v>
      </c>
    </row>
    <row r="1843" spans="1:8" s="55" customFormat="1" x14ac:dyDescent="0.2">
      <c r="A1843" s="77">
        <v>1841</v>
      </c>
      <c r="B1843" s="58" t="s">
        <v>582</v>
      </c>
      <c r="C1843" s="58" t="s">
        <v>1793</v>
      </c>
      <c r="D1843" s="58" t="s">
        <v>512</v>
      </c>
      <c r="E1843" s="58" t="s">
        <v>511</v>
      </c>
      <c r="F1843" s="58" t="s">
        <v>1774</v>
      </c>
      <c r="G1843" s="41" t="s">
        <v>865</v>
      </c>
      <c r="H1843" s="42" t="s">
        <v>606</v>
      </c>
    </row>
    <row r="1844" spans="1:8" s="55" customFormat="1" x14ac:dyDescent="0.2">
      <c r="A1844" s="77">
        <v>1842</v>
      </c>
      <c r="B1844" s="58" t="s">
        <v>582</v>
      </c>
      <c r="C1844" s="58" t="s">
        <v>1793</v>
      </c>
      <c r="D1844" s="58" t="s">
        <v>512</v>
      </c>
      <c r="E1844" s="58" t="s">
        <v>511</v>
      </c>
      <c r="F1844" s="58" t="s">
        <v>1774</v>
      </c>
      <c r="G1844" s="41" t="s">
        <v>866</v>
      </c>
      <c r="H1844" s="42" t="s">
        <v>607</v>
      </c>
    </row>
    <row r="1845" spans="1:8" s="55" customFormat="1" x14ac:dyDescent="0.2">
      <c r="A1845" s="77">
        <v>1843</v>
      </c>
      <c r="B1845" s="58" t="s">
        <v>582</v>
      </c>
      <c r="C1845" s="58" t="s">
        <v>1793</v>
      </c>
      <c r="D1845" s="58" t="s">
        <v>512</v>
      </c>
      <c r="E1845" s="58" t="s">
        <v>511</v>
      </c>
      <c r="F1845" s="58" t="s">
        <v>1774</v>
      </c>
      <c r="G1845" s="41" t="s">
        <v>867</v>
      </c>
      <c r="H1845" s="42" t="s">
        <v>226</v>
      </c>
    </row>
    <row r="1846" spans="1:8" s="55" customFormat="1" x14ac:dyDescent="0.2">
      <c r="A1846" s="77">
        <v>1844</v>
      </c>
      <c r="B1846" s="58" t="s">
        <v>582</v>
      </c>
      <c r="C1846" s="58" t="s">
        <v>1793</v>
      </c>
      <c r="D1846" s="58" t="s">
        <v>512</v>
      </c>
      <c r="E1846" s="58" t="s">
        <v>511</v>
      </c>
      <c r="F1846" s="58" t="s">
        <v>1774</v>
      </c>
      <c r="G1846" s="41" t="s">
        <v>868</v>
      </c>
      <c r="H1846" s="42" t="s">
        <v>231</v>
      </c>
    </row>
    <row r="1847" spans="1:8" s="55" customFormat="1" x14ac:dyDescent="0.2">
      <c r="A1847" s="77">
        <v>1845</v>
      </c>
      <c r="B1847" s="58" t="s">
        <v>582</v>
      </c>
      <c r="C1847" s="58" t="s">
        <v>1793</v>
      </c>
      <c r="D1847" s="58" t="s">
        <v>512</v>
      </c>
      <c r="E1847" s="58" t="s">
        <v>511</v>
      </c>
      <c r="F1847" s="58" t="s">
        <v>1774</v>
      </c>
      <c r="G1847" s="41" t="s">
        <v>869</v>
      </c>
      <c r="H1847" s="42" t="s">
        <v>232</v>
      </c>
    </row>
    <row r="1848" spans="1:8" s="55" customFormat="1" x14ac:dyDescent="0.2">
      <c r="A1848" s="77">
        <v>1846</v>
      </c>
      <c r="B1848" s="58" t="s">
        <v>582</v>
      </c>
      <c r="C1848" s="58" t="s">
        <v>1793</v>
      </c>
      <c r="D1848" s="58" t="s">
        <v>512</v>
      </c>
      <c r="E1848" s="58" t="s">
        <v>511</v>
      </c>
      <c r="F1848" s="58" t="s">
        <v>1774</v>
      </c>
      <c r="G1848" s="41" t="s">
        <v>870</v>
      </c>
      <c r="H1848" s="42" t="s">
        <v>721</v>
      </c>
    </row>
    <row r="1849" spans="1:8" s="55" customFormat="1" x14ac:dyDescent="0.2">
      <c r="A1849" s="77">
        <v>1847</v>
      </c>
      <c r="B1849" s="58" t="s">
        <v>582</v>
      </c>
      <c r="C1849" s="58" t="s">
        <v>1793</v>
      </c>
      <c r="D1849" s="58" t="s">
        <v>512</v>
      </c>
      <c r="E1849" s="58" t="s">
        <v>511</v>
      </c>
      <c r="F1849" s="58" t="s">
        <v>1774</v>
      </c>
      <c r="G1849" s="41" t="s">
        <v>871</v>
      </c>
      <c r="H1849" s="42" t="s">
        <v>718</v>
      </c>
    </row>
    <row r="1850" spans="1:8" s="55" customFormat="1" x14ac:dyDescent="0.2">
      <c r="A1850" s="77">
        <v>1848</v>
      </c>
      <c r="B1850" s="58" t="s">
        <v>582</v>
      </c>
      <c r="C1850" s="58" t="s">
        <v>1793</v>
      </c>
      <c r="D1850" s="58" t="s">
        <v>512</v>
      </c>
      <c r="E1850" s="58" t="s">
        <v>511</v>
      </c>
      <c r="F1850" s="58" t="s">
        <v>1774</v>
      </c>
      <c r="G1850" s="41" t="s">
        <v>872</v>
      </c>
      <c r="H1850" s="42" t="s">
        <v>722</v>
      </c>
    </row>
    <row r="1851" spans="1:8" s="55" customFormat="1" x14ac:dyDescent="0.2">
      <c r="A1851" s="77">
        <v>1849</v>
      </c>
      <c r="B1851" s="58" t="s">
        <v>582</v>
      </c>
      <c r="C1851" s="58" t="s">
        <v>1793</v>
      </c>
      <c r="D1851" s="58" t="s">
        <v>512</v>
      </c>
      <c r="E1851" s="58" t="s">
        <v>511</v>
      </c>
      <c r="F1851" s="58" t="s">
        <v>1774</v>
      </c>
      <c r="G1851" s="41" t="s">
        <v>873</v>
      </c>
      <c r="H1851" s="42" t="s">
        <v>723</v>
      </c>
    </row>
    <row r="1852" spans="1:8" s="55" customFormat="1" x14ac:dyDescent="0.2">
      <c r="A1852" s="77">
        <v>1850</v>
      </c>
      <c r="B1852" s="58" t="s">
        <v>582</v>
      </c>
      <c r="C1852" s="58" t="s">
        <v>1793</v>
      </c>
      <c r="D1852" s="58" t="s">
        <v>512</v>
      </c>
      <c r="E1852" s="58" t="s">
        <v>511</v>
      </c>
      <c r="F1852" s="58" t="s">
        <v>1774</v>
      </c>
      <c r="G1852" s="41" t="s">
        <v>874</v>
      </c>
      <c r="H1852" s="42" t="s">
        <v>720</v>
      </c>
    </row>
    <row r="1853" spans="1:8" s="55" customFormat="1" x14ac:dyDescent="0.2">
      <c r="A1853" s="77">
        <v>1851</v>
      </c>
      <c r="B1853" s="58" t="s">
        <v>582</v>
      </c>
      <c r="C1853" s="58" t="s">
        <v>1793</v>
      </c>
      <c r="D1853" s="58" t="s">
        <v>512</v>
      </c>
      <c r="E1853" s="58" t="s">
        <v>511</v>
      </c>
      <c r="F1853" s="58" t="s">
        <v>1774</v>
      </c>
      <c r="G1853" s="41" t="s">
        <v>875</v>
      </c>
      <c r="H1853" s="42" t="s">
        <v>724</v>
      </c>
    </row>
    <row r="1854" spans="1:8" s="55" customFormat="1" x14ac:dyDescent="0.2">
      <c r="A1854" s="77">
        <v>1852</v>
      </c>
      <c r="B1854" s="58" t="s">
        <v>582</v>
      </c>
      <c r="C1854" s="58" t="s">
        <v>1793</v>
      </c>
      <c r="D1854" s="58" t="s">
        <v>190</v>
      </c>
      <c r="E1854" s="58" t="s">
        <v>518</v>
      </c>
      <c r="F1854" s="58" t="s">
        <v>189</v>
      </c>
      <c r="G1854" s="41" t="s">
        <v>876</v>
      </c>
      <c r="H1854" s="42" t="s">
        <v>223</v>
      </c>
    </row>
    <row r="1855" spans="1:8" s="55" customFormat="1" x14ac:dyDescent="0.2">
      <c r="A1855" s="77">
        <v>1853</v>
      </c>
      <c r="B1855" s="58" t="s">
        <v>582</v>
      </c>
      <c r="C1855" s="58" t="s">
        <v>1793</v>
      </c>
      <c r="D1855" s="58" t="s">
        <v>190</v>
      </c>
      <c r="E1855" s="58" t="s">
        <v>518</v>
      </c>
      <c r="F1855" s="58" t="s">
        <v>189</v>
      </c>
      <c r="G1855" s="41" t="s">
        <v>877</v>
      </c>
      <c r="H1855" s="42" t="s">
        <v>224</v>
      </c>
    </row>
    <row r="1856" spans="1:8" s="55" customFormat="1" x14ac:dyDescent="0.2">
      <c r="A1856" s="77">
        <v>1854</v>
      </c>
      <c r="B1856" s="58" t="s">
        <v>582</v>
      </c>
      <c r="C1856" s="58" t="s">
        <v>1793</v>
      </c>
      <c r="D1856" s="58" t="s">
        <v>190</v>
      </c>
      <c r="E1856" s="58" t="s">
        <v>518</v>
      </c>
      <c r="F1856" s="58" t="s">
        <v>189</v>
      </c>
      <c r="G1856" s="41" t="s">
        <v>878</v>
      </c>
      <c r="H1856" s="42" t="s">
        <v>225</v>
      </c>
    </row>
    <row r="1857" spans="1:8" s="55" customFormat="1" x14ac:dyDescent="0.2">
      <c r="A1857" s="77">
        <v>1855</v>
      </c>
      <c r="B1857" s="58" t="s">
        <v>582</v>
      </c>
      <c r="C1857" s="58" t="s">
        <v>1793</v>
      </c>
      <c r="D1857" s="58" t="s">
        <v>190</v>
      </c>
      <c r="E1857" s="58" t="s">
        <v>518</v>
      </c>
      <c r="F1857" s="58" t="s">
        <v>189</v>
      </c>
      <c r="G1857" s="41" t="s">
        <v>879</v>
      </c>
      <c r="H1857" s="42" t="s">
        <v>151</v>
      </c>
    </row>
    <row r="1858" spans="1:8" s="55" customFormat="1" x14ac:dyDescent="0.2">
      <c r="A1858" s="77">
        <v>1856</v>
      </c>
      <c r="B1858" s="58" t="s">
        <v>582</v>
      </c>
      <c r="C1858" s="58" t="s">
        <v>1793</v>
      </c>
      <c r="D1858" s="58" t="s">
        <v>190</v>
      </c>
      <c r="E1858" s="58" t="s">
        <v>518</v>
      </c>
      <c r="F1858" s="58" t="s">
        <v>189</v>
      </c>
      <c r="G1858" s="41" t="s">
        <v>2081</v>
      </c>
      <c r="H1858" s="42" t="s">
        <v>152</v>
      </c>
    </row>
    <row r="1859" spans="1:8" s="55" customFormat="1" x14ac:dyDescent="0.2">
      <c r="A1859" s="77">
        <v>1857</v>
      </c>
      <c r="B1859" s="58" t="s">
        <v>582</v>
      </c>
      <c r="C1859" s="58" t="s">
        <v>1793</v>
      </c>
      <c r="D1859" s="58" t="s">
        <v>190</v>
      </c>
      <c r="E1859" s="58" t="s">
        <v>518</v>
      </c>
      <c r="F1859" s="58" t="s">
        <v>189</v>
      </c>
      <c r="G1859" s="41" t="s">
        <v>2082</v>
      </c>
      <c r="H1859" s="42" t="s">
        <v>233</v>
      </c>
    </row>
    <row r="1860" spans="1:8" s="55" customFormat="1" x14ac:dyDescent="0.2">
      <c r="A1860" s="77">
        <v>1858</v>
      </c>
      <c r="B1860" s="58" t="s">
        <v>582</v>
      </c>
      <c r="C1860" s="58" t="s">
        <v>1793</v>
      </c>
      <c r="D1860" s="58" t="s">
        <v>190</v>
      </c>
      <c r="E1860" s="58" t="s">
        <v>518</v>
      </c>
      <c r="F1860" s="58" t="s">
        <v>189</v>
      </c>
      <c r="G1860" s="41" t="s">
        <v>2083</v>
      </c>
      <c r="H1860" s="42" t="s">
        <v>234</v>
      </c>
    </row>
    <row r="1861" spans="1:8" s="55" customFormat="1" x14ac:dyDescent="0.2">
      <c r="A1861" s="77">
        <v>1859</v>
      </c>
      <c r="B1861" s="58" t="s">
        <v>582</v>
      </c>
      <c r="C1861" s="58" t="s">
        <v>1793</v>
      </c>
      <c r="D1861" s="58" t="s">
        <v>190</v>
      </c>
      <c r="E1861" s="58" t="s">
        <v>518</v>
      </c>
      <c r="F1861" s="58" t="s">
        <v>189</v>
      </c>
      <c r="G1861" s="41" t="s">
        <v>2084</v>
      </c>
      <c r="H1861" s="42" t="s">
        <v>235</v>
      </c>
    </row>
    <row r="1862" spans="1:8" s="55" customFormat="1" x14ac:dyDescent="0.2">
      <c r="A1862" s="77">
        <v>1860</v>
      </c>
      <c r="B1862" s="58" t="s">
        <v>582</v>
      </c>
      <c r="C1862" s="58" t="s">
        <v>1793</v>
      </c>
      <c r="D1862" s="58" t="s">
        <v>190</v>
      </c>
      <c r="E1862" s="58" t="s">
        <v>518</v>
      </c>
      <c r="F1862" s="58" t="s">
        <v>189</v>
      </c>
      <c r="G1862" s="41" t="s">
        <v>2085</v>
      </c>
      <c r="H1862" s="42" t="s">
        <v>236</v>
      </c>
    </row>
    <row r="1863" spans="1:8" s="55" customFormat="1" x14ac:dyDescent="0.2">
      <c r="A1863" s="77">
        <v>1861</v>
      </c>
      <c r="B1863" s="58" t="s">
        <v>582</v>
      </c>
      <c r="C1863" s="58" t="s">
        <v>1793</v>
      </c>
      <c r="D1863" s="58" t="s">
        <v>190</v>
      </c>
      <c r="E1863" s="58" t="s">
        <v>518</v>
      </c>
      <c r="F1863" s="58" t="s">
        <v>189</v>
      </c>
      <c r="G1863" s="41" t="s">
        <v>2086</v>
      </c>
      <c r="H1863" s="42" t="s">
        <v>237</v>
      </c>
    </row>
    <row r="1864" spans="1:8" s="55" customFormat="1" x14ac:dyDescent="0.2">
      <c r="A1864" s="77">
        <v>1862</v>
      </c>
      <c r="B1864" s="58" t="s">
        <v>582</v>
      </c>
      <c r="C1864" s="58" t="s">
        <v>1793</v>
      </c>
      <c r="D1864" s="58" t="s">
        <v>190</v>
      </c>
      <c r="E1864" s="58" t="s">
        <v>518</v>
      </c>
      <c r="F1864" s="58" t="s">
        <v>189</v>
      </c>
      <c r="G1864" s="41" t="s">
        <v>2087</v>
      </c>
      <c r="H1864" s="42" t="s">
        <v>606</v>
      </c>
    </row>
    <row r="1865" spans="1:8" s="55" customFormat="1" x14ac:dyDescent="0.2">
      <c r="A1865" s="77">
        <v>1863</v>
      </c>
      <c r="B1865" s="58" t="s">
        <v>582</v>
      </c>
      <c r="C1865" s="58" t="s">
        <v>1793</v>
      </c>
      <c r="D1865" s="58" t="s">
        <v>190</v>
      </c>
      <c r="E1865" s="58" t="s">
        <v>518</v>
      </c>
      <c r="F1865" s="58" t="s">
        <v>189</v>
      </c>
      <c r="G1865" s="41" t="s">
        <v>2088</v>
      </c>
      <c r="H1865" s="42" t="s">
        <v>607</v>
      </c>
    </row>
    <row r="1866" spans="1:8" s="55" customFormat="1" x14ac:dyDescent="0.2">
      <c r="A1866" s="77">
        <v>1864</v>
      </c>
      <c r="B1866" s="58" t="s">
        <v>582</v>
      </c>
      <c r="C1866" s="58" t="s">
        <v>1793</v>
      </c>
      <c r="D1866" s="58" t="s">
        <v>190</v>
      </c>
      <c r="E1866" s="58" t="s">
        <v>518</v>
      </c>
      <c r="F1866" s="58" t="s">
        <v>189</v>
      </c>
      <c r="G1866" s="41" t="s">
        <v>2089</v>
      </c>
      <c r="H1866" s="42" t="s">
        <v>154</v>
      </c>
    </row>
    <row r="1867" spans="1:8" s="55" customFormat="1" x14ac:dyDescent="0.2">
      <c r="A1867" s="77">
        <v>1865</v>
      </c>
      <c r="B1867" s="58" t="s">
        <v>582</v>
      </c>
      <c r="C1867" s="58" t="s">
        <v>1793</v>
      </c>
      <c r="D1867" s="58" t="s">
        <v>190</v>
      </c>
      <c r="E1867" s="58" t="s">
        <v>518</v>
      </c>
      <c r="F1867" s="58" t="s">
        <v>189</v>
      </c>
      <c r="G1867" s="41" t="s">
        <v>2090</v>
      </c>
      <c r="H1867" s="42" t="s">
        <v>608</v>
      </c>
    </row>
    <row r="1868" spans="1:8" s="55" customFormat="1" x14ac:dyDescent="0.2">
      <c r="A1868" s="77">
        <v>1866</v>
      </c>
      <c r="B1868" s="58" t="s">
        <v>582</v>
      </c>
      <c r="C1868" s="58" t="s">
        <v>1793</v>
      </c>
      <c r="D1868" s="58" t="s">
        <v>190</v>
      </c>
      <c r="E1868" s="58" t="s">
        <v>518</v>
      </c>
      <c r="F1868" s="58" t="s">
        <v>189</v>
      </c>
      <c r="G1868" s="41" t="s">
        <v>2091</v>
      </c>
      <c r="H1868" s="42" t="s">
        <v>226</v>
      </c>
    </row>
    <row r="1869" spans="1:8" s="55" customFormat="1" x14ac:dyDescent="0.2">
      <c r="A1869" s="77">
        <v>1867</v>
      </c>
      <c r="B1869" s="58" t="s">
        <v>582</v>
      </c>
      <c r="C1869" s="58" t="s">
        <v>1793</v>
      </c>
      <c r="D1869" s="58" t="s">
        <v>190</v>
      </c>
      <c r="E1869" s="58" t="s">
        <v>518</v>
      </c>
      <c r="F1869" s="58" t="s">
        <v>189</v>
      </c>
      <c r="G1869" s="41" t="s">
        <v>2092</v>
      </c>
      <c r="H1869" s="42" t="s">
        <v>231</v>
      </c>
    </row>
    <row r="1870" spans="1:8" s="55" customFormat="1" x14ac:dyDescent="0.2">
      <c r="A1870" s="77">
        <v>1868</v>
      </c>
      <c r="B1870" s="58" t="s">
        <v>582</v>
      </c>
      <c r="C1870" s="58" t="s">
        <v>1793</v>
      </c>
      <c r="D1870" s="58" t="s">
        <v>190</v>
      </c>
      <c r="E1870" s="58" t="s">
        <v>518</v>
      </c>
      <c r="F1870" s="58" t="s">
        <v>189</v>
      </c>
      <c r="G1870" s="41" t="s">
        <v>2093</v>
      </c>
      <c r="H1870" s="42" t="s">
        <v>232</v>
      </c>
    </row>
    <row r="1871" spans="1:8" s="55" customFormat="1" x14ac:dyDescent="0.2">
      <c r="A1871" s="77">
        <v>1869</v>
      </c>
      <c r="B1871" s="58" t="s">
        <v>582</v>
      </c>
      <c r="C1871" s="58" t="s">
        <v>1793</v>
      </c>
      <c r="D1871" s="58" t="s">
        <v>190</v>
      </c>
      <c r="E1871" s="58" t="s">
        <v>518</v>
      </c>
      <c r="F1871" s="58" t="s">
        <v>189</v>
      </c>
      <c r="G1871" s="41" t="s">
        <v>2094</v>
      </c>
      <c r="H1871" s="42" t="s">
        <v>157</v>
      </c>
    </row>
    <row r="1872" spans="1:8" s="55" customFormat="1" x14ac:dyDescent="0.2">
      <c r="A1872" s="77">
        <v>1870</v>
      </c>
      <c r="B1872" s="58" t="s">
        <v>582</v>
      </c>
      <c r="C1872" s="58" t="s">
        <v>1793</v>
      </c>
      <c r="D1872" s="58" t="s">
        <v>190</v>
      </c>
      <c r="E1872" s="58" t="s">
        <v>518</v>
      </c>
      <c r="F1872" s="58" t="s">
        <v>189</v>
      </c>
      <c r="G1872" s="41" t="s">
        <v>2095</v>
      </c>
      <c r="H1872" s="42" t="s">
        <v>609</v>
      </c>
    </row>
    <row r="1873" spans="1:8" s="55" customFormat="1" x14ac:dyDescent="0.2">
      <c r="A1873" s="77">
        <v>1871</v>
      </c>
      <c r="B1873" s="58" t="s">
        <v>582</v>
      </c>
      <c r="C1873" s="58" t="s">
        <v>1793</v>
      </c>
      <c r="D1873" s="58" t="s">
        <v>190</v>
      </c>
      <c r="E1873" s="58" t="s">
        <v>518</v>
      </c>
      <c r="F1873" s="58" t="s">
        <v>189</v>
      </c>
      <c r="G1873" s="41" t="s">
        <v>2096</v>
      </c>
      <c r="H1873" s="42" t="s">
        <v>238</v>
      </c>
    </row>
    <row r="1874" spans="1:8" s="55" customFormat="1" x14ac:dyDescent="0.2">
      <c r="A1874" s="77">
        <v>1872</v>
      </c>
      <c r="B1874" s="58" t="s">
        <v>582</v>
      </c>
      <c r="C1874" s="58" t="s">
        <v>1793</v>
      </c>
      <c r="D1874" s="58" t="s">
        <v>190</v>
      </c>
      <c r="E1874" s="58" t="s">
        <v>518</v>
      </c>
      <c r="F1874" s="58" t="s">
        <v>189</v>
      </c>
      <c r="G1874" s="41" t="s">
        <v>2097</v>
      </c>
      <c r="H1874" s="42" t="s">
        <v>239</v>
      </c>
    </row>
    <row r="1875" spans="1:8" s="55" customFormat="1" x14ac:dyDescent="0.2">
      <c r="A1875" s="77">
        <v>1873</v>
      </c>
      <c r="B1875" s="58" t="s">
        <v>582</v>
      </c>
      <c r="C1875" s="58" t="s">
        <v>1793</v>
      </c>
      <c r="D1875" s="58" t="s">
        <v>190</v>
      </c>
      <c r="E1875" s="58" t="s">
        <v>518</v>
      </c>
      <c r="F1875" s="58" t="s">
        <v>189</v>
      </c>
      <c r="G1875" s="41" t="s">
        <v>2098</v>
      </c>
      <c r="H1875" s="42" t="s">
        <v>167</v>
      </c>
    </row>
    <row r="1876" spans="1:8" s="55" customFormat="1" x14ac:dyDescent="0.2">
      <c r="A1876" s="77">
        <v>1874</v>
      </c>
      <c r="B1876" s="58" t="s">
        <v>582</v>
      </c>
      <c r="C1876" s="58" t="s">
        <v>1793</v>
      </c>
      <c r="D1876" s="58" t="s">
        <v>190</v>
      </c>
      <c r="E1876" s="58" t="s">
        <v>518</v>
      </c>
      <c r="F1876" s="58" t="s">
        <v>189</v>
      </c>
      <c r="G1876" s="41" t="s">
        <v>2099</v>
      </c>
      <c r="H1876" s="42" t="s">
        <v>718</v>
      </c>
    </row>
    <row r="1877" spans="1:8" s="55" customFormat="1" x14ac:dyDescent="0.2">
      <c r="A1877" s="77">
        <v>1875</v>
      </c>
      <c r="B1877" s="58" t="s">
        <v>582</v>
      </c>
      <c r="C1877" s="58" t="s">
        <v>1793</v>
      </c>
      <c r="D1877" s="58" t="s">
        <v>190</v>
      </c>
      <c r="E1877" s="58" t="s">
        <v>518</v>
      </c>
      <c r="F1877" s="58" t="s">
        <v>189</v>
      </c>
      <c r="G1877" s="41" t="s">
        <v>2100</v>
      </c>
      <c r="H1877" s="42" t="s">
        <v>722</v>
      </c>
    </row>
    <row r="1878" spans="1:8" s="55" customFormat="1" x14ac:dyDescent="0.2">
      <c r="A1878" s="77">
        <v>1876</v>
      </c>
      <c r="B1878" s="58" t="s">
        <v>582</v>
      </c>
      <c r="C1878" s="58" t="s">
        <v>1793</v>
      </c>
      <c r="D1878" s="58" t="s">
        <v>190</v>
      </c>
      <c r="E1878" s="58" t="s">
        <v>518</v>
      </c>
      <c r="F1878" s="58" t="s">
        <v>189</v>
      </c>
      <c r="G1878" s="41" t="s">
        <v>2101</v>
      </c>
      <c r="H1878" s="42" t="s">
        <v>169</v>
      </c>
    </row>
    <row r="1879" spans="1:8" s="55" customFormat="1" x14ac:dyDescent="0.2">
      <c r="A1879" s="77">
        <v>1877</v>
      </c>
      <c r="B1879" s="58" t="s">
        <v>582</v>
      </c>
      <c r="C1879" s="58" t="s">
        <v>1793</v>
      </c>
      <c r="D1879" s="58" t="s">
        <v>190</v>
      </c>
      <c r="E1879" s="58" t="s">
        <v>518</v>
      </c>
      <c r="F1879" s="58" t="s">
        <v>189</v>
      </c>
      <c r="G1879" s="41" t="s">
        <v>2102</v>
      </c>
      <c r="H1879" s="42" t="s">
        <v>720</v>
      </c>
    </row>
    <row r="1880" spans="1:8" s="55" customFormat="1" x14ac:dyDescent="0.2">
      <c r="A1880" s="77">
        <v>1878</v>
      </c>
      <c r="B1880" s="58" t="s">
        <v>582</v>
      </c>
      <c r="C1880" s="58" t="s">
        <v>1793</v>
      </c>
      <c r="D1880" s="58" t="s">
        <v>190</v>
      </c>
      <c r="E1880" s="58" t="s">
        <v>518</v>
      </c>
      <c r="F1880" s="58" t="s">
        <v>189</v>
      </c>
      <c r="G1880" s="41" t="s">
        <v>2103</v>
      </c>
      <c r="H1880" s="42" t="s">
        <v>724</v>
      </c>
    </row>
    <row r="1881" spans="1:8" s="55" customFormat="1" x14ac:dyDescent="0.2">
      <c r="A1881" s="77">
        <v>1879</v>
      </c>
      <c r="B1881" s="58" t="s">
        <v>582</v>
      </c>
      <c r="C1881" s="58" t="s">
        <v>1793</v>
      </c>
      <c r="D1881" s="58" t="s">
        <v>190</v>
      </c>
      <c r="E1881" s="58" t="s">
        <v>511</v>
      </c>
      <c r="F1881" s="58" t="s">
        <v>191</v>
      </c>
      <c r="G1881" s="41" t="s">
        <v>2104</v>
      </c>
      <c r="H1881" s="42" t="s">
        <v>223</v>
      </c>
    </row>
    <row r="1882" spans="1:8" s="55" customFormat="1" x14ac:dyDescent="0.2">
      <c r="A1882" s="77">
        <v>1880</v>
      </c>
      <c r="B1882" s="58" t="s">
        <v>582</v>
      </c>
      <c r="C1882" s="58" t="s">
        <v>1793</v>
      </c>
      <c r="D1882" s="58" t="s">
        <v>190</v>
      </c>
      <c r="E1882" s="58" t="s">
        <v>511</v>
      </c>
      <c r="F1882" s="58" t="s">
        <v>191</v>
      </c>
      <c r="G1882" s="41" t="s">
        <v>2105</v>
      </c>
      <c r="H1882" s="42" t="s">
        <v>224</v>
      </c>
    </row>
    <row r="1883" spans="1:8" s="55" customFormat="1" x14ac:dyDescent="0.2">
      <c r="A1883" s="77">
        <v>1881</v>
      </c>
      <c r="B1883" s="58" t="s">
        <v>582</v>
      </c>
      <c r="C1883" s="58" t="s">
        <v>1793</v>
      </c>
      <c r="D1883" s="58" t="s">
        <v>190</v>
      </c>
      <c r="E1883" s="58" t="s">
        <v>511</v>
      </c>
      <c r="F1883" s="58" t="s">
        <v>191</v>
      </c>
      <c r="G1883" s="41" t="s">
        <v>2106</v>
      </c>
      <c r="H1883" s="42" t="s">
        <v>225</v>
      </c>
    </row>
    <row r="1884" spans="1:8" s="55" customFormat="1" x14ac:dyDescent="0.2">
      <c r="A1884" s="77">
        <v>1882</v>
      </c>
      <c r="B1884" s="58" t="s">
        <v>582</v>
      </c>
      <c r="C1884" s="58" t="s">
        <v>1793</v>
      </c>
      <c r="D1884" s="58" t="s">
        <v>190</v>
      </c>
      <c r="E1884" s="58" t="s">
        <v>511</v>
      </c>
      <c r="F1884" s="58" t="s">
        <v>191</v>
      </c>
      <c r="G1884" s="41" t="s">
        <v>2107</v>
      </c>
      <c r="H1884" s="42" t="s">
        <v>151</v>
      </c>
    </row>
    <row r="1885" spans="1:8" s="55" customFormat="1" x14ac:dyDescent="0.2">
      <c r="A1885" s="77">
        <v>1883</v>
      </c>
      <c r="B1885" s="58" t="s">
        <v>582</v>
      </c>
      <c r="C1885" s="58" t="s">
        <v>1793</v>
      </c>
      <c r="D1885" s="58" t="s">
        <v>190</v>
      </c>
      <c r="E1885" s="58" t="s">
        <v>511</v>
      </c>
      <c r="F1885" s="58" t="s">
        <v>191</v>
      </c>
      <c r="G1885" s="41" t="s">
        <v>2108</v>
      </c>
      <c r="H1885" s="42" t="s">
        <v>152</v>
      </c>
    </row>
    <row r="1886" spans="1:8" s="55" customFormat="1" x14ac:dyDescent="0.2">
      <c r="A1886" s="77">
        <v>1884</v>
      </c>
      <c r="B1886" s="58" t="s">
        <v>582</v>
      </c>
      <c r="C1886" s="58" t="s">
        <v>1793</v>
      </c>
      <c r="D1886" s="58" t="s">
        <v>190</v>
      </c>
      <c r="E1886" s="58" t="s">
        <v>511</v>
      </c>
      <c r="F1886" s="58" t="s">
        <v>191</v>
      </c>
      <c r="G1886" s="41" t="s">
        <v>2109</v>
      </c>
      <c r="H1886" s="42" t="s">
        <v>233</v>
      </c>
    </row>
    <row r="1887" spans="1:8" s="55" customFormat="1" x14ac:dyDescent="0.2">
      <c r="A1887" s="77">
        <v>1885</v>
      </c>
      <c r="B1887" s="58" t="s">
        <v>582</v>
      </c>
      <c r="C1887" s="58" t="s">
        <v>1793</v>
      </c>
      <c r="D1887" s="58" t="s">
        <v>190</v>
      </c>
      <c r="E1887" s="58" t="s">
        <v>511</v>
      </c>
      <c r="F1887" s="58" t="s">
        <v>191</v>
      </c>
      <c r="G1887" s="41" t="s">
        <v>2110</v>
      </c>
      <c r="H1887" s="42" t="s">
        <v>234</v>
      </c>
    </row>
    <row r="1888" spans="1:8" s="55" customFormat="1" x14ac:dyDescent="0.2">
      <c r="A1888" s="77">
        <v>1886</v>
      </c>
      <c r="B1888" s="58" t="s">
        <v>582</v>
      </c>
      <c r="C1888" s="58" t="s">
        <v>1793</v>
      </c>
      <c r="D1888" s="58" t="s">
        <v>190</v>
      </c>
      <c r="E1888" s="58" t="s">
        <v>511</v>
      </c>
      <c r="F1888" s="58" t="s">
        <v>191</v>
      </c>
      <c r="G1888" s="41" t="s">
        <v>2111</v>
      </c>
      <c r="H1888" s="42" t="s">
        <v>235</v>
      </c>
    </row>
    <row r="1889" spans="1:8" s="55" customFormat="1" x14ac:dyDescent="0.2">
      <c r="A1889" s="77">
        <v>1887</v>
      </c>
      <c r="B1889" s="58" t="s">
        <v>582</v>
      </c>
      <c r="C1889" s="58" t="s">
        <v>1793</v>
      </c>
      <c r="D1889" s="58" t="s">
        <v>190</v>
      </c>
      <c r="E1889" s="58" t="s">
        <v>511</v>
      </c>
      <c r="F1889" s="58" t="s">
        <v>191</v>
      </c>
      <c r="G1889" s="41" t="s">
        <v>2112</v>
      </c>
      <c r="H1889" s="42" t="s">
        <v>236</v>
      </c>
    </row>
    <row r="1890" spans="1:8" s="55" customFormat="1" x14ac:dyDescent="0.2">
      <c r="A1890" s="77">
        <v>1888</v>
      </c>
      <c r="B1890" s="58" t="s">
        <v>582</v>
      </c>
      <c r="C1890" s="58" t="s">
        <v>1793</v>
      </c>
      <c r="D1890" s="58" t="s">
        <v>190</v>
      </c>
      <c r="E1890" s="58" t="s">
        <v>511</v>
      </c>
      <c r="F1890" s="58" t="s">
        <v>191</v>
      </c>
      <c r="G1890" s="41" t="s">
        <v>2113</v>
      </c>
      <c r="H1890" s="42" t="s">
        <v>237</v>
      </c>
    </row>
    <row r="1891" spans="1:8" s="55" customFormat="1" x14ac:dyDescent="0.2">
      <c r="A1891" s="77">
        <v>1889</v>
      </c>
      <c r="B1891" s="58" t="s">
        <v>582</v>
      </c>
      <c r="C1891" s="58" t="s">
        <v>1793</v>
      </c>
      <c r="D1891" s="58" t="s">
        <v>190</v>
      </c>
      <c r="E1891" s="58" t="s">
        <v>511</v>
      </c>
      <c r="F1891" s="58" t="s">
        <v>191</v>
      </c>
      <c r="G1891" s="41" t="s">
        <v>2114</v>
      </c>
      <c r="H1891" s="42" t="s">
        <v>606</v>
      </c>
    </row>
    <row r="1892" spans="1:8" s="55" customFormat="1" x14ac:dyDescent="0.2">
      <c r="A1892" s="77">
        <v>1890</v>
      </c>
      <c r="B1892" s="58" t="s">
        <v>582</v>
      </c>
      <c r="C1892" s="58" t="s">
        <v>1793</v>
      </c>
      <c r="D1892" s="58" t="s">
        <v>190</v>
      </c>
      <c r="E1892" s="58" t="s">
        <v>511</v>
      </c>
      <c r="F1892" s="58" t="s">
        <v>191</v>
      </c>
      <c r="G1892" s="41" t="s">
        <v>2115</v>
      </c>
      <c r="H1892" s="42" t="s">
        <v>607</v>
      </c>
    </row>
    <row r="1893" spans="1:8" s="55" customFormat="1" x14ac:dyDescent="0.2">
      <c r="A1893" s="77">
        <v>1891</v>
      </c>
      <c r="B1893" s="58" t="s">
        <v>582</v>
      </c>
      <c r="C1893" s="58" t="s">
        <v>1793</v>
      </c>
      <c r="D1893" s="58" t="s">
        <v>190</v>
      </c>
      <c r="E1893" s="58" t="s">
        <v>511</v>
      </c>
      <c r="F1893" s="58" t="s">
        <v>191</v>
      </c>
      <c r="G1893" s="41" t="s">
        <v>2116</v>
      </c>
      <c r="H1893" s="42" t="s">
        <v>153</v>
      </c>
    </row>
    <row r="1894" spans="1:8" s="55" customFormat="1" x14ac:dyDescent="0.2">
      <c r="A1894" s="77">
        <v>1892</v>
      </c>
      <c r="B1894" s="58" t="s">
        <v>582</v>
      </c>
      <c r="C1894" s="58" t="s">
        <v>1793</v>
      </c>
      <c r="D1894" s="58" t="s">
        <v>190</v>
      </c>
      <c r="E1894" s="58" t="s">
        <v>511</v>
      </c>
      <c r="F1894" s="58" t="s">
        <v>191</v>
      </c>
      <c r="G1894" s="41" t="s">
        <v>2117</v>
      </c>
      <c r="H1894" s="42" t="s">
        <v>1771</v>
      </c>
    </row>
    <row r="1895" spans="1:8" s="55" customFormat="1" x14ac:dyDescent="0.2">
      <c r="A1895" s="77">
        <v>1893</v>
      </c>
      <c r="B1895" s="58" t="s">
        <v>582</v>
      </c>
      <c r="C1895" s="58" t="s">
        <v>1793</v>
      </c>
      <c r="D1895" s="58" t="s">
        <v>190</v>
      </c>
      <c r="E1895" s="58" t="s">
        <v>511</v>
      </c>
      <c r="F1895" s="58" t="s">
        <v>191</v>
      </c>
      <c r="G1895" s="41" t="s">
        <v>2118</v>
      </c>
      <c r="H1895" s="42" t="s">
        <v>154</v>
      </c>
    </row>
    <row r="1896" spans="1:8" s="55" customFormat="1" x14ac:dyDescent="0.2">
      <c r="A1896" s="77">
        <v>1894</v>
      </c>
      <c r="B1896" s="58" t="s">
        <v>582</v>
      </c>
      <c r="C1896" s="58" t="s">
        <v>1793</v>
      </c>
      <c r="D1896" s="58" t="s">
        <v>190</v>
      </c>
      <c r="E1896" s="58" t="s">
        <v>511</v>
      </c>
      <c r="F1896" s="58" t="s">
        <v>191</v>
      </c>
      <c r="G1896" s="41" t="s">
        <v>2119</v>
      </c>
      <c r="H1896" s="42" t="s">
        <v>608</v>
      </c>
    </row>
    <row r="1897" spans="1:8" s="55" customFormat="1" x14ac:dyDescent="0.2">
      <c r="A1897" s="77">
        <v>1895</v>
      </c>
      <c r="B1897" s="58" t="s">
        <v>582</v>
      </c>
      <c r="C1897" s="58" t="s">
        <v>1793</v>
      </c>
      <c r="D1897" s="58" t="s">
        <v>190</v>
      </c>
      <c r="E1897" s="58" t="s">
        <v>511</v>
      </c>
      <c r="F1897" s="58" t="s">
        <v>191</v>
      </c>
      <c r="G1897" s="41" t="s">
        <v>2120</v>
      </c>
      <c r="H1897" s="42" t="s">
        <v>226</v>
      </c>
    </row>
    <row r="1898" spans="1:8" s="55" customFormat="1" x14ac:dyDescent="0.2">
      <c r="A1898" s="77">
        <v>1896</v>
      </c>
      <c r="B1898" s="58" t="s">
        <v>582</v>
      </c>
      <c r="C1898" s="58" t="s">
        <v>1793</v>
      </c>
      <c r="D1898" s="58" t="s">
        <v>190</v>
      </c>
      <c r="E1898" s="58" t="s">
        <v>511</v>
      </c>
      <c r="F1898" s="58" t="s">
        <v>191</v>
      </c>
      <c r="G1898" s="41" t="s">
        <v>2121</v>
      </c>
      <c r="H1898" s="42" t="s">
        <v>231</v>
      </c>
    </row>
    <row r="1899" spans="1:8" s="55" customFormat="1" x14ac:dyDescent="0.2">
      <c r="A1899" s="77">
        <v>1897</v>
      </c>
      <c r="B1899" s="58" t="s">
        <v>582</v>
      </c>
      <c r="C1899" s="58" t="s">
        <v>1793</v>
      </c>
      <c r="D1899" s="58" t="s">
        <v>190</v>
      </c>
      <c r="E1899" s="58" t="s">
        <v>511</v>
      </c>
      <c r="F1899" s="58" t="s">
        <v>191</v>
      </c>
      <c r="G1899" s="41" t="s">
        <v>2122</v>
      </c>
      <c r="H1899" s="42" t="s">
        <v>232</v>
      </c>
    </row>
    <row r="1900" spans="1:8" s="55" customFormat="1" x14ac:dyDescent="0.2">
      <c r="A1900" s="77">
        <v>1898</v>
      </c>
      <c r="B1900" s="58" t="s">
        <v>582</v>
      </c>
      <c r="C1900" s="58" t="s">
        <v>1793</v>
      </c>
      <c r="D1900" s="58" t="s">
        <v>190</v>
      </c>
      <c r="E1900" s="58" t="s">
        <v>511</v>
      </c>
      <c r="F1900" s="58" t="s">
        <v>191</v>
      </c>
      <c r="G1900" s="41" t="s">
        <v>2123</v>
      </c>
      <c r="H1900" s="42" t="s">
        <v>2350</v>
      </c>
    </row>
    <row r="1901" spans="1:8" s="55" customFormat="1" x14ac:dyDescent="0.2">
      <c r="A1901" s="77">
        <v>1899</v>
      </c>
      <c r="B1901" s="58" t="s">
        <v>582</v>
      </c>
      <c r="C1901" s="58" t="s">
        <v>1793</v>
      </c>
      <c r="D1901" s="58" t="s">
        <v>190</v>
      </c>
      <c r="E1901" s="58" t="s">
        <v>511</v>
      </c>
      <c r="F1901" s="58" t="s">
        <v>191</v>
      </c>
      <c r="G1901" s="41" t="s">
        <v>2124</v>
      </c>
      <c r="H1901" s="42" t="s">
        <v>2351</v>
      </c>
    </row>
    <row r="1902" spans="1:8" s="55" customFormat="1" x14ac:dyDescent="0.2">
      <c r="A1902" s="77">
        <v>1900</v>
      </c>
      <c r="B1902" s="58" t="s">
        <v>582</v>
      </c>
      <c r="C1902" s="58" t="s">
        <v>1793</v>
      </c>
      <c r="D1902" s="58" t="s">
        <v>190</v>
      </c>
      <c r="E1902" s="58" t="s">
        <v>511</v>
      </c>
      <c r="F1902" s="58" t="s">
        <v>191</v>
      </c>
      <c r="G1902" s="41" t="s">
        <v>2125</v>
      </c>
      <c r="H1902" s="42" t="s">
        <v>2352</v>
      </c>
    </row>
    <row r="1903" spans="1:8" s="55" customFormat="1" x14ac:dyDescent="0.2">
      <c r="A1903" s="77">
        <v>1901</v>
      </c>
      <c r="B1903" s="58" t="s">
        <v>582</v>
      </c>
      <c r="C1903" s="58" t="s">
        <v>1793</v>
      </c>
      <c r="D1903" s="58" t="s">
        <v>190</v>
      </c>
      <c r="E1903" s="58" t="s">
        <v>511</v>
      </c>
      <c r="F1903" s="58" t="s">
        <v>191</v>
      </c>
      <c r="G1903" s="41" t="s">
        <v>2126</v>
      </c>
      <c r="H1903" s="42" t="s">
        <v>2353</v>
      </c>
    </row>
    <row r="1904" spans="1:8" s="55" customFormat="1" x14ac:dyDescent="0.2">
      <c r="A1904" s="77">
        <v>1902</v>
      </c>
      <c r="B1904" s="58" t="s">
        <v>582</v>
      </c>
      <c r="C1904" s="58" t="s">
        <v>1793</v>
      </c>
      <c r="D1904" s="58" t="s">
        <v>190</v>
      </c>
      <c r="E1904" s="58" t="s">
        <v>511</v>
      </c>
      <c r="F1904" s="58" t="s">
        <v>191</v>
      </c>
      <c r="G1904" s="41" t="s">
        <v>2127</v>
      </c>
      <c r="H1904" s="42" t="s">
        <v>2354</v>
      </c>
    </row>
    <row r="1905" spans="1:8" s="55" customFormat="1" x14ac:dyDescent="0.2">
      <c r="A1905" s="77">
        <v>1903</v>
      </c>
      <c r="B1905" s="58" t="s">
        <v>582</v>
      </c>
      <c r="C1905" s="58" t="s">
        <v>1793</v>
      </c>
      <c r="D1905" s="58" t="s">
        <v>190</v>
      </c>
      <c r="E1905" s="58" t="s">
        <v>511</v>
      </c>
      <c r="F1905" s="58" t="s">
        <v>191</v>
      </c>
      <c r="G1905" s="41" t="s">
        <v>2128</v>
      </c>
      <c r="H1905" s="42" t="s">
        <v>155</v>
      </c>
    </row>
    <row r="1906" spans="1:8" s="55" customFormat="1" x14ac:dyDescent="0.2">
      <c r="A1906" s="77">
        <v>1904</v>
      </c>
      <c r="B1906" s="58" t="s">
        <v>582</v>
      </c>
      <c r="C1906" s="58" t="s">
        <v>1793</v>
      </c>
      <c r="D1906" s="58" t="s">
        <v>190</v>
      </c>
      <c r="E1906" s="58" t="s">
        <v>511</v>
      </c>
      <c r="F1906" s="58" t="s">
        <v>191</v>
      </c>
      <c r="G1906" s="41" t="s">
        <v>2129</v>
      </c>
      <c r="H1906" s="42" t="s">
        <v>156</v>
      </c>
    </row>
    <row r="1907" spans="1:8" s="55" customFormat="1" x14ac:dyDescent="0.2">
      <c r="A1907" s="77">
        <v>1905</v>
      </c>
      <c r="B1907" s="58" t="s">
        <v>582</v>
      </c>
      <c r="C1907" s="58" t="s">
        <v>1793</v>
      </c>
      <c r="D1907" s="58" t="s">
        <v>190</v>
      </c>
      <c r="E1907" s="58" t="s">
        <v>511</v>
      </c>
      <c r="F1907" s="58" t="s">
        <v>191</v>
      </c>
      <c r="G1907" s="41" t="s">
        <v>2130</v>
      </c>
      <c r="H1907" s="42" t="s">
        <v>157</v>
      </c>
    </row>
    <row r="1908" spans="1:8" s="55" customFormat="1" x14ac:dyDescent="0.2">
      <c r="A1908" s="77">
        <v>1906</v>
      </c>
      <c r="B1908" s="58" t="s">
        <v>582</v>
      </c>
      <c r="C1908" s="58" t="s">
        <v>1793</v>
      </c>
      <c r="D1908" s="58" t="s">
        <v>190</v>
      </c>
      <c r="E1908" s="58" t="s">
        <v>511</v>
      </c>
      <c r="F1908" s="58" t="s">
        <v>191</v>
      </c>
      <c r="G1908" s="41" t="s">
        <v>2131</v>
      </c>
      <c r="H1908" s="42" t="s">
        <v>609</v>
      </c>
    </row>
    <row r="1909" spans="1:8" s="55" customFormat="1" x14ac:dyDescent="0.2">
      <c r="A1909" s="77">
        <v>1907</v>
      </c>
      <c r="B1909" s="58" t="s">
        <v>582</v>
      </c>
      <c r="C1909" s="58" t="s">
        <v>1793</v>
      </c>
      <c r="D1909" s="58" t="s">
        <v>190</v>
      </c>
      <c r="E1909" s="58" t="s">
        <v>511</v>
      </c>
      <c r="F1909" s="58" t="s">
        <v>191</v>
      </c>
      <c r="G1909" s="41" t="s">
        <v>2132</v>
      </c>
      <c r="H1909" s="42" t="s">
        <v>238</v>
      </c>
    </row>
    <row r="1910" spans="1:8" s="55" customFormat="1" x14ac:dyDescent="0.2">
      <c r="A1910" s="77">
        <v>1908</v>
      </c>
      <c r="B1910" s="58" t="s">
        <v>582</v>
      </c>
      <c r="C1910" s="58" t="s">
        <v>1793</v>
      </c>
      <c r="D1910" s="58" t="s">
        <v>190</v>
      </c>
      <c r="E1910" s="58" t="s">
        <v>511</v>
      </c>
      <c r="F1910" s="58" t="s">
        <v>191</v>
      </c>
      <c r="G1910" s="41" t="s">
        <v>2133</v>
      </c>
      <c r="H1910" s="42" t="s">
        <v>239</v>
      </c>
    </row>
    <row r="1911" spans="1:8" s="55" customFormat="1" x14ac:dyDescent="0.2">
      <c r="A1911" s="77">
        <v>1909</v>
      </c>
      <c r="B1911" s="58" t="s">
        <v>582</v>
      </c>
      <c r="C1911" s="58" t="s">
        <v>1793</v>
      </c>
      <c r="D1911" s="58" t="s">
        <v>190</v>
      </c>
      <c r="E1911" s="58" t="s">
        <v>511</v>
      </c>
      <c r="F1911" s="58" t="s">
        <v>191</v>
      </c>
      <c r="G1911" s="41" t="s">
        <v>2134</v>
      </c>
      <c r="H1911" s="42" t="s">
        <v>168</v>
      </c>
    </row>
    <row r="1912" spans="1:8" s="55" customFormat="1" x14ac:dyDescent="0.2">
      <c r="A1912" s="77">
        <v>1910</v>
      </c>
      <c r="B1912" s="58" t="s">
        <v>582</v>
      </c>
      <c r="C1912" s="58" t="s">
        <v>1793</v>
      </c>
      <c r="D1912" s="58" t="s">
        <v>190</v>
      </c>
      <c r="E1912" s="58" t="s">
        <v>511</v>
      </c>
      <c r="F1912" s="58" t="s">
        <v>191</v>
      </c>
      <c r="G1912" s="41" t="s">
        <v>2135</v>
      </c>
      <c r="H1912" s="42" t="s">
        <v>718</v>
      </c>
    </row>
    <row r="1913" spans="1:8" s="55" customFormat="1" x14ac:dyDescent="0.2">
      <c r="A1913" s="77">
        <v>1911</v>
      </c>
      <c r="B1913" s="58" t="s">
        <v>582</v>
      </c>
      <c r="C1913" s="58" t="s">
        <v>1793</v>
      </c>
      <c r="D1913" s="58" t="s">
        <v>190</v>
      </c>
      <c r="E1913" s="58" t="s">
        <v>511</v>
      </c>
      <c r="F1913" s="58" t="s">
        <v>191</v>
      </c>
      <c r="G1913" s="41" t="s">
        <v>2136</v>
      </c>
      <c r="H1913" s="42" t="s">
        <v>722</v>
      </c>
    </row>
    <row r="1914" spans="1:8" s="55" customFormat="1" x14ac:dyDescent="0.2">
      <c r="A1914" s="77">
        <v>1912</v>
      </c>
      <c r="B1914" s="58" t="s">
        <v>582</v>
      </c>
      <c r="C1914" s="58" t="s">
        <v>1793</v>
      </c>
      <c r="D1914" s="58" t="s">
        <v>190</v>
      </c>
      <c r="E1914" s="58" t="s">
        <v>511</v>
      </c>
      <c r="F1914" s="58" t="s">
        <v>191</v>
      </c>
      <c r="G1914" s="41" t="s">
        <v>2137</v>
      </c>
      <c r="H1914" s="42" t="s">
        <v>170</v>
      </c>
    </row>
    <row r="1915" spans="1:8" s="55" customFormat="1" x14ac:dyDescent="0.2">
      <c r="A1915" s="77">
        <v>1913</v>
      </c>
      <c r="B1915" s="58" t="s">
        <v>582</v>
      </c>
      <c r="C1915" s="58" t="s">
        <v>1793</v>
      </c>
      <c r="D1915" s="58" t="s">
        <v>190</v>
      </c>
      <c r="E1915" s="58" t="s">
        <v>511</v>
      </c>
      <c r="F1915" s="58" t="s">
        <v>191</v>
      </c>
      <c r="G1915" s="41" t="s">
        <v>2138</v>
      </c>
      <c r="H1915" s="42" t="s">
        <v>720</v>
      </c>
    </row>
    <row r="1916" spans="1:8" s="55" customFormat="1" x14ac:dyDescent="0.2">
      <c r="A1916" s="77">
        <v>1914</v>
      </c>
      <c r="B1916" s="58" t="s">
        <v>582</v>
      </c>
      <c r="C1916" s="58" t="s">
        <v>1793</v>
      </c>
      <c r="D1916" s="58" t="s">
        <v>190</v>
      </c>
      <c r="E1916" s="58" t="s">
        <v>511</v>
      </c>
      <c r="F1916" s="58" t="s">
        <v>191</v>
      </c>
      <c r="G1916" s="41" t="s">
        <v>2139</v>
      </c>
      <c r="H1916" s="42" t="s">
        <v>724</v>
      </c>
    </row>
    <row r="1917" spans="1:8" s="55" customFormat="1" x14ac:dyDescent="0.2">
      <c r="A1917" s="77">
        <v>1915</v>
      </c>
      <c r="B1917" s="58" t="s">
        <v>582</v>
      </c>
      <c r="C1917" s="58" t="s">
        <v>1793</v>
      </c>
      <c r="D1917" s="58" t="s">
        <v>516</v>
      </c>
      <c r="E1917" s="58" t="s">
        <v>518</v>
      </c>
      <c r="F1917" s="58" t="s">
        <v>1775</v>
      </c>
      <c r="G1917" s="41" t="s">
        <v>2140</v>
      </c>
      <c r="H1917" s="42" t="s">
        <v>223</v>
      </c>
    </row>
    <row r="1918" spans="1:8" s="55" customFormat="1" x14ac:dyDescent="0.2">
      <c r="A1918" s="77">
        <v>1916</v>
      </c>
      <c r="B1918" s="58" t="s">
        <v>582</v>
      </c>
      <c r="C1918" s="58" t="s">
        <v>1793</v>
      </c>
      <c r="D1918" s="58" t="s">
        <v>516</v>
      </c>
      <c r="E1918" s="58" t="s">
        <v>518</v>
      </c>
      <c r="F1918" s="58" t="s">
        <v>1775</v>
      </c>
      <c r="G1918" s="41" t="s">
        <v>2141</v>
      </c>
      <c r="H1918" s="42" t="s">
        <v>224</v>
      </c>
    </row>
    <row r="1919" spans="1:8" s="55" customFormat="1" x14ac:dyDescent="0.2">
      <c r="A1919" s="77">
        <v>1917</v>
      </c>
      <c r="B1919" s="58" t="s">
        <v>582</v>
      </c>
      <c r="C1919" s="58" t="s">
        <v>1793</v>
      </c>
      <c r="D1919" s="58" t="s">
        <v>516</v>
      </c>
      <c r="E1919" s="58" t="s">
        <v>518</v>
      </c>
      <c r="F1919" s="58" t="s">
        <v>1775</v>
      </c>
      <c r="G1919" s="41" t="s">
        <v>2142</v>
      </c>
      <c r="H1919" s="42" t="s">
        <v>225</v>
      </c>
    </row>
    <row r="1920" spans="1:8" s="55" customFormat="1" x14ac:dyDescent="0.2">
      <c r="A1920" s="77">
        <v>1918</v>
      </c>
      <c r="B1920" s="58" t="s">
        <v>582</v>
      </c>
      <c r="C1920" s="58" t="s">
        <v>1793</v>
      </c>
      <c r="D1920" s="58" t="s">
        <v>516</v>
      </c>
      <c r="E1920" s="58" t="s">
        <v>518</v>
      </c>
      <c r="F1920" s="58" t="s">
        <v>1775</v>
      </c>
      <c r="G1920" s="41" t="s">
        <v>2143</v>
      </c>
      <c r="H1920" s="42" t="s">
        <v>151</v>
      </c>
    </row>
    <row r="1921" spans="1:8" s="55" customFormat="1" x14ac:dyDescent="0.2">
      <c r="A1921" s="77">
        <v>1919</v>
      </c>
      <c r="B1921" s="58" t="s">
        <v>582</v>
      </c>
      <c r="C1921" s="58" t="s">
        <v>1793</v>
      </c>
      <c r="D1921" s="58" t="s">
        <v>516</v>
      </c>
      <c r="E1921" s="58" t="s">
        <v>518</v>
      </c>
      <c r="F1921" s="58" t="s">
        <v>1775</v>
      </c>
      <c r="G1921" s="41" t="s">
        <v>2144</v>
      </c>
      <c r="H1921" s="42" t="s">
        <v>152</v>
      </c>
    </row>
    <row r="1922" spans="1:8" s="55" customFormat="1" x14ac:dyDescent="0.2">
      <c r="A1922" s="77">
        <v>1920</v>
      </c>
      <c r="B1922" s="58" t="s">
        <v>582</v>
      </c>
      <c r="C1922" s="58" t="s">
        <v>1793</v>
      </c>
      <c r="D1922" s="58" t="s">
        <v>516</v>
      </c>
      <c r="E1922" s="58" t="s">
        <v>518</v>
      </c>
      <c r="F1922" s="58" t="s">
        <v>1775</v>
      </c>
      <c r="G1922" s="41" t="s">
        <v>2145</v>
      </c>
      <c r="H1922" s="42" t="s">
        <v>233</v>
      </c>
    </row>
    <row r="1923" spans="1:8" s="55" customFormat="1" x14ac:dyDescent="0.2">
      <c r="A1923" s="77">
        <v>1921</v>
      </c>
      <c r="B1923" s="58" t="s">
        <v>582</v>
      </c>
      <c r="C1923" s="58" t="s">
        <v>1793</v>
      </c>
      <c r="D1923" s="58" t="s">
        <v>516</v>
      </c>
      <c r="E1923" s="58" t="s">
        <v>518</v>
      </c>
      <c r="F1923" s="58" t="s">
        <v>1775</v>
      </c>
      <c r="G1923" s="41" t="s">
        <v>2146</v>
      </c>
      <c r="H1923" s="42" t="s">
        <v>234</v>
      </c>
    </row>
    <row r="1924" spans="1:8" s="55" customFormat="1" x14ac:dyDescent="0.2">
      <c r="A1924" s="77">
        <v>1922</v>
      </c>
      <c r="B1924" s="58" t="s">
        <v>582</v>
      </c>
      <c r="C1924" s="58" t="s">
        <v>1793</v>
      </c>
      <c r="D1924" s="58" t="s">
        <v>516</v>
      </c>
      <c r="E1924" s="58" t="s">
        <v>518</v>
      </c>
      <c r="F1924" s="58" t="s">
        <v>1775</v>
      </c>
      <c r="G1924" s="41" t="s">
        <v>2147</v>
      </c>
      <c r="H1924" s="42" t="s">
        <v>235</v>
      </c>
    </row>
    <row r="1925" spans="1:8" s="55" customFormat="1" x14ac:dyDescent="0.2">
      <c r="A1925" s="77">
        <v>1923</v>
      </c>
      <c r="B1925" s="58" t="s">
        <v>582</v>
      </c>
      <c r="C1925" s="58" t="s">
        <v>1793</v>
      </c>
      <c r="D1925" s="58" t="s">
        <v>516</v>
      </c>
      <c r="E1925" s="58" t="s">
        <v>518</v>
      </c>
      <c r="F1925" s="58" t="s">
        <v>1775</v>
      </c>
      <c r="G1925" s="41" t="s">
        <v>2148</v>
      </c>
      <c r="H1925" s="42" t="s">
        <v>236</v>
      </c>
    </row>
    <row r="1926" spans="1:8" s="55" customFormat="1" x14ac:dyDescent="0.2">
      <c r="A1926" s="77">
        <v>1924</v>
      </c>
      <c r="B1926" s="58" t="s">
        <v>582</v>
      </c>
      <c r="C1926" s="58" t="s">
        <v>1793</v>
      </c>
      <c r="D1926" s="58" t="s">
        <v>516</v>
      </c>
      <c r="E1926" s="58" t="s">
        <v>518</v>
      </c>
      <c r="F1926" s="58" t="s">
        <v>1775</v>
      </c>
      <c r="G1926" s="41" t="s">
        <v>2149</v>
      </c>
      <c r="H1926" s="42" t="s">
        <v>237</v>
      </c>
    </row>
    <row r="1927" spans="1:8" s="55" customFormat="1" x14ac:dyDescent="0.2">
      <c r="A1927" s="77">
        <v>1925</v>
      </c>
      <c r="B1927" s="58" t="s">
        <v>582</v>
      </c>
      <c r="C1927" s="58" t="s">
        <v>1793</v>
      </c>
      <c r="D1927" s="58" t="s">
        <v>516</v>
      </c>
      <c r="E1927" s="58" t="s">
        <v>518</v>
      </c>
      <c r="F1927" s="58" t="s">
        <v>1775</v>
      </c>
      <c r="G1927" s="41" t="s">
        <v>2150</v>
      </c>
      <c r="H1927" s="42" t="s">
        <v>606</v>
      </c>
    </row>
    <row r="1928" spans="1:8" s="55" customFormat="1" x14ac:dyDescent="0.2">
      <c r="A1928" s="77">
        <v>1926</v>
      </c>
      <c r="B1928" s="58" t="s">
        <v>582</v>
      </c>
      <c r="C1928" s="58" t="s">
        <v>1793</v>
      </c>
      <c r="D1928" s="58" t="s">
        <v>516</v>
      </c>
      <c r="E1928" s="58" t="s">
        <v>518</v>
      </c>
      <c r="F1928" s="58" t="s">
        <v>1775</v>
      </c>
      <c r="G1928" s="41" t="s">
        <v>2151</v>
      </c>
      <c r="H1928" s="42" t="s">
        <v>607</v>
      </c>
    </row>
    <row r="1929" spans="1:8" s="55" customFormat="1" x14ac:dyDescent="0.2">
      <c r="A1929" s="77">
        <v>1927</v>
      </c>
      <c r="B1929" s="58" t="s">
        <v>582</v>
      </c>
      <c r="C1929" s="58" t="s">
        <v>1793</v>
      </c>
      <c r="D1929" s="58" t="s">
        <v>516</v>
      </c>
      <c r="E1929" s="58" t="s">
        <v>518</v>
      </c>
      <c r="F1929" s="58" t="s">
        <v>1775</v>
      </c>
      <c r="G1929" s="41" t="s">
        <v>2152</v>
      </c>
      <c r="H1929" s="42" t="s">
        <v>154</v>
      </c>
    </row>
    <row r="1930" spans="1:8" s="55" customFormat="1" x14ac:dyDescent="0.2">
      <c r="A1930" s="77">
        <v>1928</v>
      </c>
      <c r="B1930" s="58" t="s">
        <v>582</v>
      </c>
      <c r="C1930" s="58" t="s">
        <v>1793</v>
      </c>
      <c r="D1930" s="58" t="s">
        <v>516</v>
      </c>
      <c r="E1930" s="58" t="s">
        <v>518</v>
      </c>
      <c r="F1930" s="58" t="s">
        <v>1775</v>
      </c>
      <c r="G1930" s="41" t="s">
        <v>2153</v>
      </c>
      <c r="H1930" s="42" t="s">
        <v>608</v>
      </c>
    </row>
    <row r="1931" spans="1:8" s="55" customFormat="1" x14ac:dyDescent="0.2">
      <c r="A1931" s="77">
        <v>1929</v>
      </c>
      <c r="B1931" s="58" t="s">
        <v>582</v>
      </c>
      <c r="C1931" s="58" t="s">
        <v>1793</v>
      </c>
      <c r="D1931" s="58" t="s">
        <v>516</v>
      </c>
      <c r="E1931" s="58" t="s">
        <v>518</v>
      </c>
      <c r="F1931" s="58" t="s">
        <v>1775</v>
      </c>
      <c r="G1931" s="41" t="s">
        <v>2154</v>
      </c>
      <c r="H1931" s="42" t="s">
        <v>226</v>
      </c>
    </row>
    <row r="1932" spans="1:8" s="55" customFormat="1" x14ac:dyDescent="0.2">
      <c r="A1932" s="77">
        <v>1930</v>
      </c>
      <c r="B1932" s="58" t="s">
        <v>582</v>
      </c>
      <c r="C1932" s="58" t="s">
        <v>1793</v>
      </c>
      <c r="D1932" s="58" t="s">
        <v>516</v>
      </c>
      <c r="E1932" s="58" t="s">
        <v>518</v>
      </c>
      <c r="F1932" s="58" t="s">
        <v>1775</v>
      </c>
      <c r="G1932" s="41" t="s">
        <v>2155</v>
      </c>
      <c r="H1932" s="42" t="s">
        <v>231</v>
      </c>
    </row>
    <row r="1933" spans="1:8" s="55" customFormat="1" x14ac:dyDescent="0.2">
      <c r="A1933" s="77">
        <v>1931</v>
      </c>
      <c r="B1933" s="58" t="s">
        <v>582</v>
      </c>
      <c r="C1933" s="58" t="s">
        <v>1793</v>
      </c>
      <c r="D1933" s="58" t="s">
        <v>516</v>
      </c>
      <c r="E1933" s="58" t="s">
        <v>518</v>
      </c>
      <c r="F1933" s="58" t="s">
        <v>1775</v>
      </c>
      <c r="G1933" s="41" t="s">
        <v>2156</v>
      </c>
      <c r="H1933" s="42" t="s">
        <v>232</v>
      </c>
    </row>
    <row r="1934" spans="1:8" s="55" customFormat="1" x14ac:dyDescent="0.2">
      <c r="A1934" s="77">
        <v>1932</v>
      </c>
      <c r="B1934" s="58" t="s">
        <v>582</v>
      </c>
      <c r="C1934" s="58" t="s">
        <v>1793</v>
      </c>
      <c r="D1934" s="58" t="s">
        <v>516</v>
      </c>
      <c r="E1934" s="58" t="s">
        <v>518</v>
      </c>
      <c r="F1934" s="58" t="s">
        <v>1775</v>
      </c>
      <c r="G1934" s="41" t="s">
        <v>2157</v>
      </c>
      <c r="H1934" s="42" t="s">
        <v>157</v>
      </c>
    </row>
    <row r="1935" spans="1:8" s="55" customFormat="1" x14ac:dyDescent="0.2">
      <c r="A1935" s="77">
        <v>1933</v>
      </c>
      <c r="B1935" s="58" t="s">
        <v>582</v>
      </c>
      <c r="C1935" s="58" t="s">
        <v>1793</v>
      </c>
      <c r="D1935" s="58" t="s">
        <v>516</v>
      </c>
      <c r="E1935" s="58" t="s">
        <v>518</v>
      </c>
      <c r="F1935" s="58" t="s">
        <v>1775</v>
      </c>
      <c r="G1935" s="41" t="s">
        <v>2158</v>
      </c>
      <c r="H1935" s="42" t="s">
        <v>609</v>
      </c>
    </row>
    <row r="1936" spans="1:8" s="55" customFormat="1" x14ac:dyDescent="0.2">
      <c r="A1936" s="77">
        <v>1934</v>
      </c>
      <c r="B1936" s="58" t="s">
        <v>582</v>
      </c>
      <c r="C1936" s="58" t="s">
        <v>1793</v>
      </c>
      <c r="D1936" s="58" t="s">
        <v>516</v>
      </c>
      <c r="E1936" s="58" t="s">
        <v>518</v>
      </c>
      <c r="F1936" s="58" t="s">
        <v>1775</v>
      </c>
      <c r="G1936" s="41" t="s">
        <v>2159</v>
      </c>
      <c r="H1936" s="42" t="s">
        <v>238</v>
      </c>
    </row>
    <row r="1937" spans="1:8" s="55" customFormat="1" x14ac:dyDescent="0.2">
      <c r="A1937" s="77">
        <v>1935</v>
      </c>
      <c r="B1937" s="58" t="s">
        <v>582</v>
      </c>
      <c r="C1937" s="58" t="s">
        <v>1793</v>
      </c>
      <c r="D1937" s="58" t="s">
        <v>516</v>
      </c>
      <c r="E1937" s="58" t="s">
        <v>518</v>
      </c>
      <c r="F1937" s="58" t="s">
        <v>1775</v>
      </c>
      <c r="G1937" s="41" t="s">
        <v>2160</v>
      </c>
      <c r="H1937" s="42" t="s">
        <v>239</v>
      </c>
    </row>
    <row r="1938" spans="1:8" s="55" customFormat="1" x14ac:dyDescent="0.2">
      <c r="A1938" s="77">
        <v>1936</v>
      </c>
      <c r="B1938" s="58" t="s">
        <v>582</v>
      </c>
      <c r="C1938" s="58" t="s">
        <v>1793</v>
      </c>
      <c r="D1938" s="58" t="s">
        <v>516</v>
      </c>
      <c r="E1938" s="58" t="s">
        <v>518</v>
      </c>
      <c r="F1938" s="58" t="s">
        <v>1775</v>
      </c>
      <c r="G1938" s="41" t="s">
        <v>2161</v>
      </c>
      <c r="H1938" s="42" t="s">
        <v>725</v>
      </c>
    </row>
    <row r="1939" spans="1:8" s="55" customFormat="1" x14ac:dyDescent="0.2">
      <c r="A1939" s="77">
        <v>1937</v>
      </c>
      <c r="B1939" s="58" t="s">
        <v>582</v>
      </c>
      <c r="C1939" s="58" t="s">
        <v>1793</v>
      </c>
      <c r="D1939" s="58" t="s">
        <v>516</v>
      </c>
      <c r="E1939" s="58" t="s">
        <v>518</v>
      </c>
      <c r="F1939" s="58" t="s">
        <v>1775</v>
      </c>
      <c r="G1939" s="41" t="s">
        <v>2162</v>
      </c>
      <c r="H1939" s="42" t="s">
        <v>718</v>
      </c>
    </row>
    <row r="1940" spans="1:8" s="55" customFormat="1" x14ac:dyDescent="0.2">
      <c r="A1940" s="77">
        <v>1938</v>
      </c>
      <c r="B1940" s="58" t="s">
        <v>582</v>
      </c>
      <c r="C1940" s="58" t="s">
        <v>1793</v>
      </c>
      <c r="D1940" s="58" t="s">
        <v>516</v>
      </c>
      <c r="E1940" s="58" t="s">
        <v>518</v>
      </c>
      <c r="F1940" s="58" t="s">
        <v>1775</v>
      </c>
      <c r="G1940" s="41" t="s">
        <v>2163</v>
      </c>
      <c r="H1940" s="42" t="s">
        <v>722</v>
      </c>
    </row>
    <row r="1941" spans="1:8" s="55" customFormat="1" x14ac:dyDescent="0.2">
      <c r="A1941" s="77">
        <v>1939</v>
      </c>
      <c r="B1941" s="58" t="s">
        <v>582</v>
      </c>
      <c r="C1941" s="58" t="s">
        <v>1793</v>
      </c>
      <c r="D1941" s="58" t="s">
        <v>516</v>
      </c>
      <c r="E1941" s="58" t="s">
        <v>518</v>
      </c>
      <c r="F1941" s="58" t="s">
        <v>1775</v>
      </c>
      <c r="G1941" s="41" t="s">
        <v>2164</v>
      </c>
      <c r="H1941" s="42" t="s">
        <v>726</v>
      </c>
    </row>
    <row r="1942" spans="1:8" s="55" customFormat="1" x14ac:dyDescent="0.2">
      <c r="A1942" s="77">
        <v>1940</v>
      </c>
      <c r="B1942" s="58" t="s">
        <v>582</v>
      </c>
      <c r="C1942" s="58" t="s">
        <v>1793</v>
      </c>
      <c r="D1942" s="58" t="s">
        <v>516</v>
      </c>
      <c r="E1942" s="58" t="s">
        <v>518</v>
      </c>
      <c r="F1942" s="58" t="s">
        <v>1775</v>
      </c>
      <c r="G1942" s="41" t="s">
        <v>2165</v>
      </c>
      <c r="H1942" s="42" t="s">
        <v>720</v>
      </c>
    </row>
    <row r="1943" spans="1:8" s="55" customFormat="1" x14ac:dyDescent="0.2">
      <c r="A1943" s="77">
        <v>1941</v>
      </c>
      <c r="B1943" s="58" t="s">
        <v>582</v>
      </c>
      <c r="C1943" s="58" t="s">
        <v>1793</v>
      </c>
      <c r="D1943" s="58" t="s">
        <v>516</v>
      </c>
      <c r="E1943" s="58" t="s">
        <v>518</v>
      </c>
      <c r="F1943" s="58" t="s">
        <v>1775</v>
      </c>
      <c r="G1943" s="41" t="s">
        <v>973</v>
      </c>
      <c r="H1943" s="42" t="s">
        <v>724</v>
      </c>
    </row>
    <row r="1944" spans="1:8" s="55" customFormat="1" x14ac:dyDescent="0.2">
      <c r="A1944" s="77">
        <v>1942</v>
      </c>
      <c r="B1944" s="58" t="s">
        <v>582</v>
      </c>
      <c r="C1944" s="58" t="s">
        <v>1793</v>
      </c>
      <c r="D1944" s="58" t="s">
        <v>516</v>
      </c>
      <c r="E1944" s="58" t="s">
        <v>511</v>
      </c>
      <c r="F1944" s="58" t="s">
        <v>1776</v>
      </c>
      <c r="G1944" s="41" t="s">
        <v>974</v>
      </c>
      <c r="H1944" s="42" t="s">
        <v>223</v>
      </c>
    </row>
    <row r="1945" spans="1:8" s="55" customFormat="1" x14ac:dyDescent="0.2">
      <c r="A1945" s="77">
        <v>1943</v>
      </c>
      <c r="B1945" s="58" t="s">
        <v>582</v>
      </c>
      <c r="C1945" s="58" t="s">
        <v>1793</v>
      </c>
      <c r="D1945" s="58" t="s">
        <v>516</v>
      </c>
      <c r="E1945" s="58" t="s">
        <v>511</v>
      </c>
      <c r="F1945" s="58" t="s">
        <v>1776</v>
      </c>
      <c r="G1945" s="41" t="s">
        <v>975</v>
      </c>
      <c r="H1945" s="42" t="s">
        <v>224</v>
      </c>
    </row>
    <row r="1946" spans="1:8" s="55" customFormat="1" x14ac:dyDescent="0.2">
      <c r="A1946" s="77">
        <v>1944</v>
      </c>
      <c r="B1946" s="58" t="s">
        <v>582</v>
      </c>
      <c r="C1946" s="58" t="s">
        <v>1793</v>
      </c>
      <c r="D1946" s="58" t="s">
        <v>516</v>
      </c>
      <c r="E1946" s="58" t="s">
        <v>511</v>
      </c>
      <c r="F1946" s="58" t="s">
        <v>1776</v>
      </c>
      <c r="G1946" s="41" t="s">
        <v>976</v>
      </c>
      <c r="H1946" s="42" t="s">
        <v>225</v>
      </c>
    </row>
    <row r="1947" spans="1:8" s="55" customFormat="1" x14ac:dyDescent="0.2">
      <c r="A1947" s="77">
        <v>1945</v>
      </c>
      <c r="B1947" s="58" t="s">
        <v>582</v>
      </c>
      <c r="C1947" s="58" t="s">
        <v>1793</v>
      </c>
      <c r="D1947" s="58" t="s">
        <v>516</v>
      </c>
      <c r="E1947" s="58" t="s">
        <v>511</v>
      </c>
      <c r="F1947" s="58" t="s">
        <v>1776</v>
      </c>
      <c r="G1947" s="41" t="s">
        <v>977</v>
      </c>
      <c r="H1947" s="42" t="s">
        <v>151</v>
      </c>
    </row>
    <row r="1948" spans="1:8" s="55" customFormat="1" x14ac:dyDescent="0.2">
      <c r="A1948" s="77">
        <v>1946</v>
      </c>
      <c r="B1948" s="58" t="s">
        <v>582</v>
      </c>
      <c r="C1948" s="58" t="s">
        <v>1793</v>
      </c>
      <c r="D1948" s="58" t="s">
        <v>516</v>
      </c>
      <c r="E1948" s="58" t="s">
        <v>511</v>
      </c>
      <c r="F1948" s="58" t="s">
        <v>1776</v>
      </c>
      <c r="G1948" s="41" t="s">
        <v>978</v>
      </c>
      <c r="H1948" s="42" t="s">
        <v>152</v>
      </c>
    </row>
    <row r="1949" spans="1:8" s="55" customFormat="1" x14ac:dyDescent="0.2">
      <c r="A1949" s="77">
        <v>1947</v>
      </c>
      <c r="B1949" s="58" t="s">
        <v>582</v>
      </c>
      <c r="C1949" s="58" t="s">
        <v>1793</v>
      </c>
      <c r="D1949" s="58" t="s">
        <v>516</v>
      </c>
      <c r="E1949" s="58" t="s">
        <v>511</v>
      </c>
      <c r="F1949" s="58" t="s">
        <v>1776</v>
      </c>
      <c r="G1949" s="41" t="s">
        <v>979</v>
      </c>
      <c r="H1949" s="42" t="s">
        <v>233</v>
      </c>
    </row>
    <row r="1950" spans="1:8" s="55" customFormat="1" x14ac:dyDescent="0.2">
      <c r="A1950" s="77">
        <v>1948</v>
      </c>
      <c r="B1950" s="58" t="s">
        <v>582</v>
      </c>
      <c r="C1950" s="58" t="s">
        <v>1793</v>
      </c>
      <c r="D1950" s="58" t="s">
        <v>516</v>
      </c>
      <c r="E1950" s="58" t="s">
        <v>511</v>
      </c>
      <c r="F1950" s="58" t="s">
        <v>1776</v>
      </c>
      <c r="G1950" s="41" t="s">
        <v>980</v>
      </c>
      <c r="H1950" s="42" t="s">
        <v>234</v>
      </c>
    </row>
    <row r="1951" spans="1:8" s="55" customFormat="1" x14ac:dyDescent="0.2">
      <c r="A1951" s="77">
        <v>1949</v>
      </c>
      <c r="B1951" s="58" t="s">
        <v>582</v>
      </c>
      <c r="C1951" s="58" t="s">
        <v>1793</v>
      </c>
      <c r="D1951" s="58" t="s">
        <v>516</v>
      </c>
      <c r="E1951" s="58" t="s">
        <v>511</v>
      </c>
      <c r="F1951" s="58" t="s">
        <v>1776</v>
      </c>
      <c r="G1951" s="41" t="s">
        <v>981</v>
      </c>
      <c r="H1951" s="42" t="s">
        <v>235</v>
      </c>
    </row>
    <row r="1952" spans="1:8" s="55" customFormat="1" x14ac:dyDescent="0.2">
      <c r="A1952" s="77">
        <v>1950</v>
      </c>
      <c r="B1952" s="58" t="s">
        <v>582</v>
      </c>
      <c r="C1952" s="58" t="s">
        <v>1793</v>
      </c>
      <c r="D1952" s="58" t="s">
        <v>516</v>
      </c>
      <c r="E1952" s="58" t="s">
        <v>511</v>
      </c>
      <c r="F1952" s="58" t="s">
        <v>1776</v>
      </c>
      <c r="G1952" s="41" t="s">
        <v>982</v>
      </c>
      <c r="H1952" s="42" t="s">
        <v>236</v>
      </c>
    </row>
    <row r="1953" spans="1:8" s="55" customFormat="1" x14ac:dyDescent="0.2">
      <c r="A1953" s="77">
        <v>1951</v>
      </c>
      <c r="B1953" s="58" t="s">
        <v>582</v>
      </c>
      <c r="C1953" s="58" t="s">
        <v>1793</v>
      </c>
      <c r="D1953" s="58" t="s">
        <v>516</v>
      </c>
      <c r="E1953" s="58" t="s">
        <v>511</v>
      </c>
      <c r="F1953" s="58" t="s">
        <v>1776</v>
      </c>
      <c r="G1953" s="41" t="s">
        <v>983</v>
      </c>
      <c r="H1953" s="42" t="s">
        <v>237</v>
      </c>
    </row>
    <row r="1954" spans="1:8" s="55" customFormat="1" x14ac:dyDescent="0.2">
      <c r="A1954" s="77">
        <v>1952</v>
      </c>
      <c r="B1954" s="58" t="s">
        <v>582</v>
      </c>
      <c r="C1954" s="58" t="s">
        <v>1793</v>
      </c>
      <c r="D1954" s="58" t="s">
        <v>516</v>
      </c>
      <c r="E1954" s="58" t="s">
        <v>511</v>
      </c>
      <c r="F1954" s="58" t="s">
        <v>1776</v>
      </c>
      <c r="G1954" s="41" t="s">
        <v>984</v>
      </c>
      <c r="H1954" s="42" t="s">
        <v>606</v>
      </c>
    </row>
    <row r="1955" spans="1:8" s="55" customFormat="1" x14ac:dyDescent="0.2">
      <c r="A1955" s="77">
        <v>1953</v>
      </c>
      <c r="B1955" s="58" t="s">
        <v>582</v>
      </c>
      <c r="C1955" s="58" t="s">
        <v>1793</v>
      </c>
      <c r="D1955" s="58" t="s">
        <v>516</v>
      </c>
      <c r="E1955" s="58" t="s">
        <v>511</v>
      </c>
      <c r="F1955" s="58" t="s">
        <v>1776</v>
      </c>
      <c r="G1955" s="41" t="s">
        <v>985</v>
      </c>
      <c r="H1955" s="42" t="s">
        <v>607</v>
      </c>
    </row>
    <row r="1956" spans="1:8" s="55" customFormat="1" x14ac:dyDescent="0.2">
      <c r="A1956" s="77">
        <v>1954</v>
      </c>
      <c r="B1956" s="58" t="s">
        <v>582</v>
      </c>
      <c r="C1956" s="58" t="s">
        <v>1793</v>
      </c>
      <c r="D1956" s="58" t="s">
        <v>516</v>
      </c>
      <c r="E1956" s="58" t="s">
        <v>511</v>
      </c>
      <c r="F1956" s="58" t="s">
        <v>1776</v>
      </c>
      <c r="G1956" s="41" t="s">
        <v>986</v>
      </c>
      <c r="H1956" s="42" t="s">
        <v>153</v>
      </c>
    </row>
    <row r="1957" spans="1:8" s="55" customFormat="1" x14ac:dyDescent="0.2">
      <c r="A1957" s="77">
        <v>1955</v>
      </c>
      <c r="B1957" s="58" t="s">
        <v>582</v>
      </c>
      <c r="C1957" s="58" t="s">
        <v>1793</v>
      </c>
      <c r="D1957" s="58" t="s">
        <v>516</v>
      </c>
      <c r="E1957" s="58" t="s">
        <v>511</v>
      </c>
      <c r="F1957" s="58" t="s">
        <v>1776</v>
      </c>
      <c r="G1957" s="41" t="s">
        <v>987</v>
      </c>
      <c r="H1957" s="42" t="s">
        <v>1771</v>
      </c>
    </row>
    <row r="1958" spans="1:8" s="55" customFormat="1" x14ac:dyDescent="0.2">
      <c r="A1958" s="77">
        <v>1956</v>
      </c>
      <c r="B1958" s="58" t="s">
        <v>582</v>
      </c>
      <c r="C1958" s="58" t="s">
        <v>1793</v>
      </c>
      <c r="D1958" s="58" t="s">
        <v>516</v>
      </c>
      <c r="E1958" s="58" t="s">
        <v>511</v>
      </c>
      <c r="F1958" s="58" t="s">
        <v>1776</v>
      </c>
      <c r="G1958" s="41" t="s">
        <v>988</v>
      </c>
      <c r="H1958" s="42" t="s">
        <v>154</v>
      </c>
    </row>
    <row r="1959" spans="1:8" s="55" customFormat="1" x14ac:dyDescent="0.2">
      <c r="A1959" s="77">
        <v>1957</v>
      </c>
      <c r="B1959" s="58" t="s">
        <v>582</v>
      </c>
      <c r="C1959" s="58" t="s">
        <v>1793</v>
      </c>
      <c r="D1959" s="58" t="s">
        <v>516</v>
      </c>
      <c r="E1959" s="58" t="s">
        <v>511</v>
      </c>
      <c r="F1959" s="58" t="s">
        <v>1776</v>
      </c>
      <c r="G1959" s="41" t="s">
        <v>989</v>
      </c>
      <c r="H1959" s="42" t="s">
        <v>608</v>
      </c>
    </row>
    <row r="1960" spans="1:8" s="55" customFormat="1" x14ac:dyDescent="0.2">
      <c r="A1960" s="77">
        <v>1958</v>
      </c>
      <c r="B1960" s="58" t="s">
        <v>582</v>
      </c>
      <c r="C1960" s="58" t="s">
        <v>1793</v>
      </c>
      <c r="D1960" s="58" t="s">
        <v>516</v>
      </c>
      <c r="E1960" s="58" t="s">
        <v>511</v>
      </c>
      <c r="F1960" s="58" t="s">
        <v>1776</v>
      </c>
      <c r="G1960" s="41" t="s">
        <v>990</v>
      </c>
      <c r="H1960" s="42" t="s">
        <v>226</v>
      </c>
    </row>
    <row r="1961" spans="1:8" s="55" customFormat="1" x14ac:dyDescent="0.2">
      <c r="A1961" s="77">
        <v>1959</v>
      </c>
      <c r="B1961" s="58" t="s">
        <v>582</v>
      </c>
      <c r="C1961" s="58" t="s">
        <v>1793</v>
      </c>
      <c r="D1961" s="58" t="s">
        <v>516</v>
      </c>
      <c r="E1961" s="58" t="s">
        <v>511</v>
      </c>
      <c r="F1961" s="58" t="s">
        <v>1776</v>
      </c>
      <c r="G1961" s="41" t="s">
        <v>991</v>
      </c>
      <c r="H1961" s="42" t="s">
        <v>231</v>
      </c>
    </row>
    <row r="1962" spans="1:8" s="55" customFormat="1" x14ac:dyDescent="0.2">
      <c r="A1962" s="77">
        <v>1960</v>
      </c>
      <c r="B1962" s="58" t="s">
        <v>582</v>
      </c>
      <c r="C1962" s="58" t="s">
        <v>1793</v>
      </c>
      <c r="D1962" s="58" t="s">
        <v>516</v>
      </c>
      <c r="E1962" s="58" t="s">
        <v>511</v>
      </c>
      <c r="F1962" s="58" t="s">
        <v>1776</v>
      </c>
      <c r="G1962" s="41" t="s">
        <v>992</v>
      </c>
      <c r="H1962" s="42" t="s">
        <v>232</v>
      </c>
    </row>
    <row r="1963" spans="1:8" s="55" customFormat="1" x14ac:dyDescent="0.2">
      <c r="A1963" s="77">
        <v>1961</v>
      </c>
      <c r="B1963" s="58" t="s">
        <v>582</v>
      </c>
      <c r="C1963" s="58" t="s">
        <v>1793</v>
      </c>
      <c r="D1963" s="58" t="s">
        <v>516</v>
      </c>
      <c r="E1963" s="58" t="s">
        <v>511</v>
      </c>
      <c r="F1963" s="58" t="s">
        <v>1776</v>
      </c>
      <c r="G1963" s="41" t="s">
        <v>993</v>
      </c>
      <c r="H1963" s="42" t="s">
        <v>157</v>
      </c>
    </row>
    <row r="1964" spans="1:8" s="55" customFormat="1" x14ac:dyDescent="0.2">
      <c r="A1964" s="77">
        <v>1962</v>
      </c>
      <c r="B1964" s="58" t="s">
        <v>582</v>
      </c>
      <c r="C1964" s="58" t="s">
        <v>1793</v>
      </c>
      <c r="D1964" s="58" t="s">
        <v>516</v>
      </c>
      <c r="E1964" s="58" t="s">
        <v>511</v>
      </c>
      <c r="F1964" s="58" t="s">
        <v>1776</v>
      </c>
      <c r="G1964" s="41" t="s">
        <v>994</v>
      </c>
      <c r="H1964" s="42" t="s">
        <v>609</v>
      </c>
    </row>
    <row r="1965" spans="1:8" s="55" customFormat="1" x14ac:dyDescent="0.2">
      <c r="A1965" s="77">
        <v>1963</v>
      </c>
      <c r="B1965" s="58" t="s">
        <v>582</v>
      </c>
      <c r="C1965" s="58" t="s">
        <v>1793</v>
      </c>
      <c r="D1965" s="58" t="s">
        <v>516</v>
      </c>
      <c r="E1965" s="58" t="s">
        <v>511</v>
      </c>
      <c r="F1965" s="58" t="s">
        <v>1776</v>
      </c>
      <c r="G1965" s="41" t="s">
        <v>995</v>
      </c>
      <c r="H1965" s="42" t="s">
        <v>238</v>
      </c>
    </row>
    <row r="1966" spans="1:8" s="55" customFormat="1" x14ac:dyDescent="0.2">
      <c r="A1966" s="77">
        <v>1964</v>
      </c>
      <c r="B1966" s="58" t="s">
        <v>582</v>
      </c>
      <c r="C1966" s="58" t="s">
        <v>1793</v>
      </c>
      <c r="D1966" s="58" t="s">
        <v>516</v>
      </c>
      <c r="E1966" s="58" t="s">
        <v>511</v>
      </c>
      <c r="F1966" s="58" t="s">
        <v>1776</v>
      </c>
      <c r="G1966" s="41" t="s">
        <v>996</v>
      </c>
      <c r="H1966" s="42" t="s">
        <v>239</v>
      </c>
    </row>
    <row r="1967" spans="1:8" s="55" customFormat="1" x14ac:dyDescent="0.2">
      <c r="A1967" s="77">
        <v>1965</v>
      </c>
      <c r="B1967" s="58" t="s">
        <v>582</v>
      </c>
      <c r="C1967" s="58" t="s">
        <v>1793</v>
      </c>
      <c r="D1967" s="58" t="s">
        <v>516</v>
      </c>
      <c r="E1967" s="58" t="s">
        <v>511</v>
      </c>
      <c r="F1967" s="58" t="s">
        <v>1776</v>
      </c>
      <c r="G1967" s="41" t="s">
        <v>997</v>
      </c>
      <c r="H1967" s="42" t="s">
        <v>163</v>
      </c>
    </row>
    <row r="1968" spans="1:8" s="55" customFormat="1" x14ac:dyDescent="0.2">
      <c r="A1968" s="77">
        <v>1966</v>
      </c>
      <c r="B1968" s="58" t="s">
        <v>582</v>
      </c>
      <c r="C1968" s="58" t="s">
        <v>1793</v>
      </c>
      <c r="D1968" s="58" t="s">
        <v>516</v>
      </c>
      <c r="E1968" s="58" t="s">
        <v>511</v>
      </c>
      <c r="F1968" s="58" t="s">
        <v>1776</v>
      </c>
      <c r="G1968" s="41" t="s">
        <v>998</v>
      </c>
      <c r="H1968" s="42" t="s">
        <v>227</v>
      </c>
    </row>
    <row r="1969" spans="1:8" s="55" customFormat="1" x14ac:dyDescent="0.2">
      <c r="A1969" s="77">
        <v>1967</v>
      </c>
      <c r="B1969" s="58" t="s">
        <v>582</v>
      </c>
      <c r="C1969" s="58" t="s">
        <v>1793</v>
      </c>
      <c r="D1969" s="58" t="s">
        <v>516</v>
      </c>
      <c r="E1969" s="58" t="s">
        <v>511</v>
      </c>
      <c r="F1969" s="58" t="s">
        <v>1776</v>
      </c>
      <c r="G1969" s="41" t="s">
        <v>999</v>
      </c>
      <c r="H1969" s="42" t="s">
        <v>164</v>
      </c>
    </row>
    <row r="1970" spans="1:8" s="55" customFormat="1" x14ac:dyDescent="0.2">
      <c r="A1970" s="77">
        <v>1968</v>
      </c>
      <c r="B1970" s="58" t="s">
        <v>582</v>
      </c>
      <c r="C1970" s="58" t="s">
        <v>1793</v>
      </c>
      <c r="D1970" s="58" t="s">
        <v>516</v>
      </c>
      <c r="E1970" s="58" t="s">
        <v>511</v>
      </c>
      <c r="F1970" s="58" t="s">
        <v>1776</v>
      </c>
      <c r="G1970" s="41" t="s">
        <v>1000</v>
      </c>
      <c r="H1970" s="42" t="s">
        <v>228</v>
      </c>
    </row>
    <row r="1971" spans="1:8" s="55" customFormat="1" x14ac:dyDescent="0.2">
      <c r="A1971" s="77">
        <v>1969</v>
      </c>
      <c r="B1971" s="58" t="s">
        <v>582</v>
      </c>
      <c r="C1971" s="58" t="s">
        <v>1793</v>
      </c>
      <c r="D1971" s="58" t="s">
        <v>516</v>
      </c>
      <c r="E1971" s="58" t="s">
        <v>511</v>
      </c>
      <c r="F1971" s="58" t="s">
        <v>1776</v>
      </c>
      <c r="G1971" s="41" t="s">
        <v>1001</v>
      </c>
      <c r="H1971" s="42" t="s">
        <v>165</v>
      </c>
    </row>
    <row r="1972" spans="1:8" s="55" customFormat="1" x14ac:dyDescent="0.2">
      <c r="A1972" s="77">
        <v>1970</v>
      </c>
      <c r="B1972" s="58" t="s">
        <v>582</v>
      </c>
      <c r="C1972" s="58" t="s">
        <v>1793</v>
      </c>
      <c r="D1972" s="58" t="s">
        <v>516</v>
      </c>
      <c r="E1972" s="58" t="s">
        <v>511</v>
      </c>
      <c r="F1972" s="58" t="s">
        <v>1776</v>
      </c>
      <c r="G1972" s="41" t="s">
        <v>1002</v>
      </c>
      <c r="H1972" s="42" t="s">
        <v>229</v>
      </c>
    </row>
    <row r="1973" spans="1:8" s="55" customFormat="1" x14ac:dyDescent="0.2">
      <c r="A1973" s="77">
        <v>1971</v>
      </c>
      <c r="B1973" s="58" t="s">
        <v>582</v>
      </c>
      <c r="C1973" s="58" t="s">
        <v>1793</v>
      </c>
      <c r="D1973" s="58" t="s">
        <v>516</v>
      </c>
      <c r="E1973" s="58" t="s">
        <v>511</v>
      </c>
      <c r="F1973" s="58" t="s">
        <v>1776</v>
      </c>
      <c r="G1973" s="41" t="s">
        <v>1003</v>
      </c>
      <c r="H1973" s="42" t="s">
        <v>166</v>
      </c>
    </row>
    <row r="1974" spans="1:8" s="55" customFormat="1" x14ac:dyDescent="0.2">
      <c r="A1974" s="77">
        <v>1972</v>
      </c>
      <c r="B1974" s="58" t="s">
        <v>582</v>
      </c>
      <c r="C1974" s="58" t="s">
        <v>1793</v>
      </c>
      <c r="D1974" s="58" t="s">
        <v>516</v>
      </c>
      <c r="E1974" s="58" t="s">
        <v>511</v>
      </c>
      <c r="F1974" s="58" t="s">
        <v>1776</v>
      </c>
      <c r="G1974" s="41" t="s">
        <v>1004</v>
      </c>
      <c r="H1974" s="42" t="s">
        <v>230</v>
      </c>
    </row>
    <row r="1975" spans="1:8" s="55" customFormat="1" x14ac:dyDescent="0.2">
      <c r="A1975" s="77">
        <v>1973</v>
      </c>
      <c r="B1975" s="58" t="s">
        <v>582</v>
      </c>
      <c r="C1975" s="58" t="s">
        <v>1793</v>
      </c>
      <c r="D1975" s="58" t="s">
        <v>516</v>
      </c>
      <c r="E1975" s="58" t="s">
        <v>511</v>
      </c>
      <c r="F1975" s="58" t="s">
        <v>1776</v>
      </c>
      <c r="G1975" s="41" t="s">
        <v>1005</v>
      </c>
      <c r="H1975" s="42" t="s">
        <v>727</v>
      </c>
    </row>
    <row r="1976" spans="1:8" s="55" customFormat="1" x14ac:dyDescent="0.2">
      <c r="A1976" s="77">
        <v>1974</v>
      </c>
      <c r="B1976" s="58" t="s">
        <v>582</v>
      </c>
      <c r="C1976" s="58" t="s">
        <v>1793</v>
      </c>
      <c r="D1976" s="58" t="s">
        <v>516</v>
      </c>
      <c r="E1976" s="58" t="s">
        <v>511</v>
      </c>
      <c r="F1976" s="58" t="s">
        <v>1776</v>
      </c>
      <c r="G1976" s="41" t="s">
        <v>1006</v>
      </c>
      <c r="H1976" s="42" t="s">
        <v>718</v>
      </c>
    </row>
    <row r="1977" spans="1:8" s="55" customFormat="1" x14ac:dyDescent="0.2">
      <c r="A1977" s="77">
        <v>1975</v>
      </c>
      <c r="B1977" s="58" t="s">
        <v>582</v>
      </c>
      <c r="C1977" s="58" t="s">
        <v>1793</v>
      </c>
      <c r="D1977" s="58" t="s">
        <v>516</v>
      </c>
      <c r="E1977" s="58" t="s">
        <v>511</v>
      </c>
      <c r="F1977" s="58" t="s">
        <v>1776</v>
      </c>
      <c r="G1977" s="41" t="s">
        <v>1007</v>
      </c>
      <c r="H1977" s="42" t="s">
        <v>722</v>
      </c>
    </row>
    <row r="1978" spans="1:8" s="55" customFormat="1" x14ac:dyDescent="0.2">
      <c r="A1978" s="77">
        <v>1976</v>
      </c>
      <c r="B1978" s="58" t="s">
        <v>582</v>
      </c>
      <c r="C1978" s="58" t="s">
        <v>1793</v>
      </c>
      <c r="D1978" s="58" t="s">
        <v>516</v>
      </c>
      <c r="E1978" s="58" t="s">
        <v>511</v>
      </c>
      <c r="F1978" s="58" t="s">
        <v>1776</v>
      </c>
      <c r="G1978" s="41" t="s">
        <v>1008</v>
      </c>
      <c r="H1978" s="42" t="s">
        <v>728</v>
      </c>
    </row>
    <row r="1979" spans="1:8" s="55" customFormat="1" x14ac:dyDescent="0.2">
      <c r="A1979" s="77">
        <v>1977</v>
      </c>
      <c r="B1979" s="58" t="s">
        <v>582</v>
      </c>
      <c r="C1979" s="58" t="s">
        <v>1793</v>
      </c>
      <c r="D1979" s="58" t="s">
        <v>516</v>
      </c>
      <c r="E1979" s="58" t="s">
        <v>511</v>
      </c>
      <c r="F1979" s="58" t="s">
        <v>1776</v>
      </c>
      <c r="G1979" s="41" t="s">
        <v>1009</v>
      </c>
      <c r="H1979" s="42" t="s">
        <v>720</v>
      </c>
    </row>
    <row r="1980" spans="1:8" s="55" customFormat="1" x14ac:dyDescent="0.2">
      <c r="A1980" s="77">
        <v>1978</v>
      </c>
      <c r="B1980" s="58" t="s">
        <v>582</v>
      </c>
      <c r="C1980" s="58" t="s">
        <v>1793</v>
      </c>
      <c r="D1980" s="58" t="s">
        <v>516</v>
      </c>
      <c r="E1980" s="58" t="s">
        <v>511</v>
      </c>
      <c r="F1980" s="58" t="s">
        <v>1776</v>
      </c>
      <c r="G1980" s="41" t="s">
        <v>1010</v>
      </c>
      <c r="H1980" s="42" t="s">
        <v>724</v>
      </c>
    </row>
    <row r="1981" spans="1:8" s="55" customFormat="1" x14ac:dyDescent="0.2">
      <c r="A1981" s="77">
        <v>1979</v>
      </c>
      <c r="B1981" s="58" t="s">
        <v>583</v>
      </c>
      <c r="C1981" s="58" t="s">
        <v>1794</v>
      </c>
      <c r="D1981" s="58" t="s">
        <v>512</v>
      </c>
      <c r="E1981" s="58" t="s">
        <v>518</v>
      </c>
      <c r="F1981" s="58" t="s">
        <v>1773</v>
      </c>
      <c r="G1981" s="57" t="s">
        <v>3054</v>
      </c>
      <c r="H1981" s="42" t="s">
        <v>223</v>
      </c>
    </row>
    <row r="1982" spans="1:8" s="55" customFormat="1" x14ac:dyDescent="0.2">
      <c r="A1982" s="77">
        <v>1980</v>
      </c>
      <c r="B1982" s="58" t="s">
        <v>583</v>
      </c>
      <c r="C1982" s="58" t="s">
        <v>1794</v>
      </c>
      <c r="D1982" s="58" t="s">
        <v>512</v>
      </c>
      <c r="E1982" s="58" t="s">
        <v>518</v>
      </c>
      <c r="F1982" s="58" t="s">
        <v>1773</v>
      </c>
      <c r="G1982" s="57" t="s">
        <v>3055</v>
      </c>
      <c r="H1982" s="42" t="s">
        <v>224</v>
      </c>
    </row>
    <row r="1983" spans="1:8" s="55" customFormat="1" x14ac:dyDescent="0.2">
      <c r="A1983" s="77">
        <v>1981</v>
      </c>
      <c r="B1983" s="58" t="s">
        <v>583</v>
      </c>
      <c r="C1983" s="58" t="s">
        <v>1794</v>
      </c>
      <c r="D1983" s="58" t="s">
        <v>512</v>
      </c>
      <c r="E1983" s="58" t="s">
        <v>518</v>
      </c>
      <c r="F1983" s="58" t="s">
        <v>1773</v>
      </c>
      <c r="G1983" s="57" t="s">
        <v>3056</v>
      </c>
      <c r="H1983" s="42" t="s">
        <v>225</v>
      </c>
    </row>
    <row r="1984" spans="1:8" s="55" customFormat="1" x14ac:dyDescent="0.2">
      <c r="A1984" s="77">
        <v>1982</v>
      </c>
      <c r="B1984" s="58" t="s">
        <v>583</v>
      </c>
      <c r="C1984" s="58" t="s">
        <v>1794</v>
      </c>
      <c r="D1984" s="58" t="s">
        <v>512</v>
      </c>
      <c r="E1984" s="58" t="s">
        <v>518</v>
      </c>
      <c r="F1984" s="58" t="s">
        <v>1773</v>
      </c>
      <c r="G1984" s="57" t="s">
        <v>3057</v>
      </c>
      <c r="H1984" s="42" t="s">
        <v>233</v>
      </c>
    </row>
    <row r="1985" spans="1:8" s="55" customFormat="1" x14ac:dyDescent="0.2">
      <c r="A1985" s="77">
        <v>1983</v>
      </c>
      <c r="B1985" s="58" t="s">
        <v>583</v>
      </c>
      <c r="C1985" s="58" t="s">
        <v>1794</v>
      </c>
      <c r="D1985" s="58" t="s">
        <v>512</v>
      </c>
      <c r="E1985" s="58" t="s">
        <v>518</v>
      </c>
      <c r="F1985" s="58" t="s">
        <v>1773</v>
      </c>
      <c r="G1985" s="57" t="s">
        <v>3058</v>
      </c>
      <c r="H1985" s="42" t="s">
        <v>235</v>
      </c>
    </row>
    <row r="1986" spans="1:8" s="55" customFormat="1" x14ac:dyDescent="0.2">
      <c r="A1986" s="77">
        <v>1984</v>
      </c>
      <c r="B1986" s="58" t="s">
        <v>583</v>
      </c>
      <c r="C1986" s="58" t="s">
        <v>1794</v>
      </c>
      <c r="D1986" s="58" t="s">
        <v>512</v>
      </c>
      <c r="E1986" s="58" t="s">
        <v>518</v>
      </c>
      <c r="F1986" s="58" t="s">
        <v>1773</v>
      </c>
      <c r="G1986" s="57" t="s">
        <v>3059</v>
      </c>
      <c r="H1986" s="42" t="s">
        <v>236</v>
      </c>
    </row>
    <row r="1987" spans="1:8" s="55" customFormat="1" x14ac:dyDescent="0.2">
      <c r="A1987" s="77">
        <v>1985</v>
      </c>
      <c r="B1987" s="58" t="s">
        <v>583</v>
      </c>
      <c r="C1987" s="58" t="s">
        <v>1794</v>
      </c>
      <c r="D1987" s="58" t="s">
        <v>512</v>
      </c>
      <c r="E1987" s="58" t="s">
        <v>518</v>
      </c>
      <c r="F1987" s="58" t="s">
        <v>1773</v>
      </c>
      <c r="G1987" s="57" t="s">
        <v>3060</v>
      </c>
      <c r="H1987" s="42" t="s">
        <v>606</v>
      </c>
    </row>
    <row r="1988" spans="1:8" s="55" customFormat="1" x14ac:dyDescent="0.2">
      <c r="A1988" s="77">
        <v>1986</v>
      </c>
      <c r="B1988" s="58" t="s">
        <v>583</v>
      </c>
      <c r="C1988" s="58" t="s">
        <v>1794</v>
      </c>
      <c r="D1988" s="58" t="s">
        <v>512</v>
      </c>
      <c r="E1988" s="58" t="s">
        <v>518</v>
      </c>
      <c r="F1988" s="58" t="s">
        <v>1773</v>
      </c>
      <c r="G1988" s="57" t="s">
        <v>3061</v>
      </c>
      <c r="H1988" s="42" t="s">
        <v>226</v>
      </c>
    </row>
    <row r="1989" spans="1:8" s="55" customFormat="1" x14ac:dyDescent="0.2">
      <c r="A1989" s="77">
        <v>1987</v>
      </c>
      <c r="B1989" s="58" t="s">
        <v>583</v>
      </c>
      <c r="C1989" s="58" t="s">
        <v>1794</v>
      </c>
      <c r="D1989" s="58" t="s">
        <v>512</v>
      </c>
      <c r="E1989" s="58" t="s">
        <v>518</v>
      </c>
      <c r="F1989" s="58" t="s">
        <v>1773</v>
      </c>
      <c r="G1989" s="57" t="s">
        <v>3062</v>
      </c>
      <c r="H1989" s="42" t="s">
        <v>231</v>
      </c>
    </row>
    <row r="1990" spans="1:8" s="55" customFormat="1" x14ac:dyDescent="0.2">
      <c r="A1990" s="77">
        <v>1988</v>
      </c>
      <c r="B1990" s="58" t="s">
        <v>583</v>
      </c>
      <c r="C1990" s="58" t="s">
        <v>1794</v>
      </c>
      <c r="D1990" s="58" t="s">
        <v>512</v>
      </c>
      <c r="E1990" s="58" t="s">
        <v>518</v>
      </c>
      <c r="F1990" s="58" t="s">
        <v>1773</v>
      </c>
      <c r="G1990" s="57" t="s">
        <v>3063</v>
      </c>
      <c r="H1990" s="42" t="s">
        <v>232</v>
      </c>
    </row>
    <row r="1991" spans="1:8" s="55" customFormat="1" x14ac:dyDescent="0.2">
      <c r="A1991" s="77">
        <v>1989</v>
      </c>
      <c r="B1991" s="58" t="s">
        <v>583</v>
      </c>
      <c r="C1991" s="58" t="s">
        <v>1794</v>
      </c>
      <c r="D1991" s="58" t="s">
        <v>512</v>
      </c>
      <c r="E1991" s="58" t="s">
        <v>518</v>
      </c>
      <c r="F1991" s="58" t="s">
        <v>1773</v>
      </c>
      <c r="G1991" s="57" t="s">
        <v>3064</v>
      </c>
      <c r="H1991" s="42" t="s">
        <v>1354</v>
      </c>
    </row>
    <row r="1992" spans="1:8" s="55" customFormat="1" x14ac:dyDescent="0.2">
      <c r="A1992" s="77">
        <v>1990</v>
      </c>
      <c r="B1992" s="58" t="s">
        <v>583</v>
      </c>
      <c r="C1992" s="58" t="s">
        <v>1794</v>
      </c>
      <c r="D1992" s="58" t="s">
        <v>512</v>
      </c>
      <c r="E1992" s="58" t="s">
        <v>518</v>
      </c>
      <c r="F1992" s="58" t="s">
        <v>1773</v>
      </c>
      <c r="G1992" s="57" t="s">
        <v>3065</v>
      </c>
      <c r="H1992" s="42" t="s">
        <v>158</v>
      </c>
    </row>
    <row r="1993" spans="1:8" s="55" customFormat="1" x14ac:dyDescent="0.2">
      <c r="A1993" s="77">
        <v>1991</v>
      </c>
      <c r="B1993" s="58" t="s">
        <v>583</v>
      </c>
      <c r="C1993" s="58" t="s">
        <v>1794</v>
      </c>
      <c r="D1993" s="58" t="s">
        <v>512</v>
      </c>
      <c r="E1993" s="58" t="s">
        <v>518</v>
      </c>
      <c r="F1993" s="58" t="s">
        <v>1773</v>
      </c>
      <c r="G1993" s="57" t="s">
        <v>3066</v>
      </c>
      <c r="H1993" s="42" t="s">
        <v>238</v>
      </c>
    </row>
    <row r="1994" spans="1:8" s="55" customFormat="1" x14ac:dyDescent="0.2">
      <c r="A1994" s="77">
        <v>1992</v>
      </c>
      <c r="B1994" s="58" t="s">
        <v>583</v>
      </c>
      <c r="C1994" s="58" t="s">
        <v>1794</v>
      </c>
      <c r="D1994" s="58" t="s">
        <v>512</v>
      </c>
      <c r="E1994" s="58" t="s">
        <v>518</v>
      </c>
      <c r="F1994" s="58" t="s">
        <v>1773</v>
      </c>
      <c r="G1994" s="57" t="s">
        <v>3067</v>
      </c>
      <c r="H1994" s="42" t="s">
        <v>239</v>
      </c>
    </row>
    <row r="1995" spans="1:8" s="55" customFormat="1" x14ac:dyDescent="0.2">
      <c r="A1995" s="77">
        <v>1993</v>
      </c>
      <c r="B1995" s="58" t="s">
        <v>583</v>
      </c>
      <c r="C1995" s="58" t="s">
        <v>1794</v>
      </c>
      <c r="D1995" s="58" t="s">
        <v>512</v>
      </c>
      <c r="E1995" s="58" t="s">
        <v>518</v>
      </c>
      <c r="F1995" s="58" t="s">
        <v>1773</v>
      </c>
      <c r="G1995" s="57" t="s">
        <v>3068</v>
      </c>
      <c r="H1995" s="42" t="s">
        <v>717</v>
      </c>
    </row>
    <row r="1996" spans="1:8" s="55" customFormat="1" x14ac:dyDescent="0.2">
      <c r="A1996" s="77">
        <v>1994</v>
      </c>
      <c r="B1996" s="58" t="s">
        <v>583</v>
      </c>
      <c r="C1996" s="58" t="s">
        <v>1794</v>
      </c>
      <c r="D1996" s="58" t="s">
        <v>512</v>
      </c>
      <c r="E1996" s="58" t="s">
        <v>518</v>
      </c>
      <c r="F1996" s="58" t="s">
        <v>1773</v>
      </c>
      <c r="G1996" s="57" t="s">
        <v>3069</v>
      </c>
      <c r="H1996" s="42" t="s">
        <v>718</v>
      </c>
    </row>
    <row r="1997" spans="1:8" s="55" customFormat="1" x14ac:dyDescent="0.2">
      <c r="A1997" s="77">
        <v>1995</v>
      </c>
      <c r="B1997" s="58" t="s">
        <v>583</v>
      </c>
      <c r="C1997" s="58" t="s">
        <v>1794</v>
      </c>
      <c r="D1997" s="58" t="s">
        <v>512</v>
      </c>
      <c r="E1997" s="58" t="s">
        <v>518</v>
      </c>
      <c r="F1997" s="58" t="s">
        <v>1773</v>
      </c>
      <c r="G1997" s="57" t="s">
        <v>3070</v>
      </c>
      <c r="H1997" s="42" t="s">
        <v>722</v>
      </c>
    </row>
    <row r="1998" spans="1:8" s="55" customFormat="1" x14ac:dyDescent="0.2">
      <c r="A1998" s="77">
        <v>1996</v>
      </c>
      <c r="B1998" s="58" t="s">
        <v>583</v>
      </c>
      <c r="C1998" s="58" t="s">
        <v>1794</v>
      </c>
      <c r="D1998" s="58" t="s">
        <v>512</v>
      </c>
      <c r="E1998" s="58" t="s">
        <v>518</v>
      </c>
      <c r="F1998" s="58" t="s">
        <v>1773</v>
      </c>
      <c r="G1998" s="57" t="s">
        <v>3071</v>
      </c>
      <c r="H1998" s="42" t="s">
        <v>719</v>
      </c>
    </row>
    <row r="1999" spans="1:8" s="55" customFormat="1" x14ac:dyDescent="0.2">
      <c r="A1999" s="77">
        <v>1997</v>
      </c>
      <c r="B1999" s="58" t="s">
        <v>583</v>
      </c>
      <c r="C1999" s="58" t="s">
        <v>1794</v>
      </c>
      <c r="D1999" s="58" t="s">
        <v>512</v>
      </c>
      <c r="E1999" s="58" t="s">
        <v>518</v>
      </c>
      <c r="F1999" s="58" t="s">
        <v>1773</v>
      </c>
      <c r="G1999" s="57" t="s">
        <v>3072</v>
      </c>
      <c r="H1999" s="42" t="s">
        <v>720</v>
      </c>
    </row>
    <row r="2000" spans="1:8" s="55" customFormat="1" x14ac:dyDescent="0.2">
      <c r="A2000" s="77">
        <v>1998</v>
      </c>
      <c r="B2000" s="58" t="s">
        <v>583</v>
      </c>
      <c r="C2000" s="58" t="s">
        <v>1794</v>
      </c>
      <c r="D2000" s="58" t="s">
        <v>512</v>
      </c>
      <c r="E2000" s="58" t="s">
        <v>518</v>
      </c>
      <c r="F2000" s="58" t="s">
        <v>1773</v>
      </c>
      <c r="G2000" s="57" t="s">
        <v>3073</v>
      </c>
      <c r="H2000" s="42" t="s">
        <v>724</v>
      </c>
    </row>
    <row r="2001" spans="1:8" s="55" customFormat="1" x14ac:dyDescent="0.2">
      <c r="A2001" s="77">
        <v>1999</v>
      </c>
      <c r="B2001" s="58" t="s">
        <v>583</v>
      </c>
      <c r="C2001" s="58" t="s">
        <v>1794</v>
      </c>
      <c r="D2001" s="58" t="s">
        <v>512</v>
      </c>
      <c r="E2001" s="58" t="s">
        <v>511</v>
      </c>
      <c r="F2001" s="58" t="s">
        <v>1774</v>
      </c>
      <c r="G2001" s="57" t="s">
        <v>3074</v>
      </c>
      <c r="H2001" s="42" t="s">
        <v>223</v>
      </c>
    </row>
    <row r="2002" spans="1:8" s="55" customFormat="1" x14ac:dyDescent="0.2">
      <c r="A2002" s="77">
        <v>2000</v>
      </c>
      <c r="B2002" s="58" t="s">
        <v>583</v>
      </c>
      <c r="C2002" s="58" t="s">
        <v>1794</v>
      </c>
      <c r="D2002" s="58" t="s">
        <v>512</v>
      </c>
      <c r="E2002" s="58" t="s">
        <v>511</v>
      </c>
      <c r="F2002" s="58" t="s">
        <v>1774</v>
      </c>
      <c r="G2002" s="57" t="s">
        <v>3075</v>
      </c>
      <c r="H2002" s="42" t="s">
        <v>224</v>
      </c>
    </row>
    <row r="2003" spans="1:8" s="55" customFormat="1" x14ac:dyDescent="0.2">
      <c r="A2003" s="77">
        <v>2001</v>
      </c>
      <c r="B2003" s="58" t="s">
        <v>583</v>
      </c>
      <c r="C2003" s="58" t="s">
        <v>1794</v>
      </c>
      <c r="D2003" s="58" t="s">
        <v>512</v>
      </c>
      <c r="E2003" s="58" t="s">
        <v>511</v>
      </c>
      <c r="F2003" s="58" t="s">
        <v>1774</v>
      </c>
      <c r="G2003" s="57" t="s">
        <v>3076</v>
      </c>
      <c r="H2003" s="42" t="s">
        <v>225</v>
      </c>
    </row>
    <row r="2004" spans="1:8" s="55" customFormat="1" x14ac:dyDescent="0.2">
      <c r="A2004" s="77">
        <v>2002</v>
      </c>
      <c r="B2004" s="58" t="s">
        <v>583</v>
      </c>
      <c r="C2004" s="58" t="s">
        <v>1794</v>
      </c>
      <c r="D2004" s="58" t="s">
        <v>512</v>
      </c>
      <c r="E2004" s="58" t="s">
        <v>511</v>
      </c>
      <c r="F2004" s="58" t="s">
        <v>1774</v>
      </c>
      <c r="G2004" s="57" t="s">
        <v>2166</v>
      </c>
      <c r="H2004" s="42" t="s">
        <v>233</v>
      </c>
    </row>
    <row r="2005" spans="1:8" s="55" customFormat="1" x14ac:dyDescent="0.2">
      <c r="A2005" s="77">
        <v>2003</v>
      </c>
      <c r="B2005" s="58" t="s">
        <v>583</v>
      </c>
      <c r="C2005" s="58" t="s">
        <v>1794</v>
      </c>
      <c r="D2005" s="58" t="s">
        <v>512</v>
      </c>
      <c r="E2005" s="58" t="s">
        <v>511</v>
      </c>
      <c r="F2005" s="58" t="s">
        <v>1774</v>
      </c>
      <c r="G2005" s="57" t="s">
        <v>2167</v>
      </c>
      <c r="H2005" s="42" t="s">
        <v>235</v>
      </c>
    </row>
    <row r="2006" spans="1:8" s="55" customFormat="1" x14ac:dyDescent="0.2">
      <c r="A2006" s="77">
        <v>2004</v>
      </c>
      <c r="B2006" s="58" t="s">
        <v>583</v>
      </c>
      <c r="C2006" s="58" t="s">
        <v>1794</v>
      </c>
      <c r="D2006" s="58" t="s">
        <v>512</v>
      </c>
      <c r="E2006" s="58" t="s">
        <v>511</v>
      </c>
      <c r="F2006" s="58" t="s">
        <v>1774</v>
      </c>
      <c r="G2006" s="57" t="s">
        <v>2168</v>
      </c>
      <c r="H2006" s="42" t="s">
        <v>236</v>
      </c>
    </row>
    <row r="2007" spans="1:8" s="55" customFormat="1" x14ac:dyDescent="0.2">
      <c r="A2007" s="77">
        <v>2005</v>
      </c>
      <c r="B2007" s="58" t="s">
        <v>583</v>
      </c>
      <c r="C2007" s="58" t="s">
        <v>1794</v>
      </c>
      <c r="D2007" s="58" t="s">
        <v>512</v>
      </c>
      <c r="E2007" s="58" t="s">
        <v>511</v>
      </c>
      <c r="F2007" s="58" t="s">
        <v>1774</v>
      </c>
      <c r="G2007" s="57" t="s">
        <v>2169</v>
      </c>
      <c r="H2007" s="42" t="s">
        <v>606</v>
      </c>
    </row>
    <row r="2008" spans="1:8" s="55" customFormat="1" x14ac:dyDescent="0.2">
      <c r="A2008" s="77">
        <v>2006</v>
      </c>
      <c r="B2008" s="58" t="s">
        <v>583</v>
      </c>
      <c r="C2008" s="58" t="s">
        <v>1794</v>
      </c>
      <c r="D2008" s="58" t="s">
        <v>512</v>
      </c>
      <c r="E2008" s="58" t="s">
        <v>511</v>
      </c>
      <c r="F2008" s="58" t="s">
        <v>1774</v>
      </c>
      <c r="G2008" s="57" t="s">
        <v>2170</v>
      </c>
      <c r="H2008" s="42" t="s">
        <v>226</v>
      </c>
    </row>
    <row r="2009" spans="1:8" s="55" customFormat="1" x14ac:dyDescent="0.2">
      <c r="A2009" s="77">
        <v>2007</v>
      </c>
      <c r="B2009" s="58" t="s">
        <v>583</v>
      </c>
      <c r="C2009" s="58" t="s">
        <v>1794</v>
      </c>
      <c r="D2009" s="58" t="s">
        <v>512</v>
      </c>
      <c r="E2009" s="58" t="s">
        <v>511</v>
      </c>
      <c r="F2009" s="58" t="s">
        <v>1774</v>
      </c>
      <c r="G2009" s="57" t="s">
        <v>2171</v>
      </c>
      <c r="H2009" s="42" t="s">
        <v>231</v>
      </c>
    </row>
    <row r="2010" spans="1:8" s="55" customFormat="1" x14ac:dyDescent="0.2">
      <c r="A2010" s="77">
        <v>2008</v>
      </c>
      <c r="B2010" s="58" t="s">
        <v>583</v>
      </c>
      <c r="C2010" s="58" t="s">
        <v>1794</v>
      </c>
      <c r="D2010" s="58" t="s">
        <v>512</v>
      </c>
      <c r="E2010" s="58" t="s">
        <v>511</v>
      </c>
      <c r="F2010" s="58" t="s">
        <v>1774</v>
      </c>
      <c r="G2010" s="57" t="s">
        <v>2172</v>
      </c>
      <c r="H2010" s="42" t="s">
        <v>232</v>
      </c>
    </row>
    <row r="2011" spans="1:8" s="55" customFormat="1" x14ac:dyDescent="0.2">
      <c r="A2011" s="77">
        <v>2009</v>
      </c>
      <c r="B2011" s="58" t="s">
        <v>583</v>
      </c>
      <c r="C2011" s="58" t="s">
        <v>1794</v>
      </c>
      <c r="D2011" s="58" t="s">
        <v>512</v>
      </c>
      <c r="E2011" s="58" t="s">
        <v>511</v>
      </c>
      <c r="F2011" s="58" t="s">
        <v>1774</v>
      </c>
      <c r="G2011" s="57" t="s">
        <v>2173</v>
      </c>
      <c r="H2011" s="42" t="s">
        <v>238</v>
      </c>
    </row>
    <row r="2012" spans="1:8" s="55" customFormat="1" x14ac:dyDescent="0.2">
      <c r="A2012" s="77">
        <v>2010</v>
      </c>
      <c r="B2012" s="58" t="s">
        <v>583</v>
      </c>
      <c r="C2012" s="58" t="s">
        <v>1794</v>
      </c>
      <c r="D2012" s="58" t="s">
        <v>512</v>
      </c>
      <c r="E2012" s="58" t="s">
        <v>511</v>
      </c>
      <c r="F2012" s="58" t="s">
        <v>1774</v>
      </c>
      <c r="G2012" s="57" t="s">
        <v>2174</v>
      </c>
      <c r="H2012" s="42" t="s">
        <v>239</v>
      </c>
    </row>
    <row r="2013" spans="1:8" s="55" customFormat="1" x14ac:dyDescent="0.2">
      <c r="A2013" s="77">
        <v>2011</v>
      </c>
      <c r="B2013" s="58" t="s">
        <v>583</v>
      </c>
      <c r="C2013" s="58" t="s">
        <v>1794</v>
      </c>
      <c r="D2013" s="58" t="s">
        <v>512</v>
      </c>
      <c r="E2013" s="58" t="s">
        <v>511</v>
      </c>
      <c r="F2013" s="58" t="s">
        <v>1774</v>
      </c>
      <c r="G2013" s="57" t="s">
        <v>2175</v>
      </c>
      <c r="H2013" s="42" t="s">
        <v>721</v>
      </c>
    </row>
    <row r="2014" spans="1:8" s="55" customFormat="1" x14ac:dyDescent="0.2">
      <c r="A2014" s="77">
        <v>2012</v>
      </c>
      <c r="B2014" s="58" t="s">
        <v>583</v>
      </c>
      <c r="C2014" s="58" t="s">
        <v>1794</v>
      </c>
      <c r="D2014" s="58" t="s">
        <v>512</v>
      </c>
      <c r="E2014" s="58" t="s">
        <v>511</v>
      </c>
      <c r="F2014" s="58" t="s">
        <v>1774</v>
      </c>
      <c r="G2014" s="57" t="s">
        <v>2176</v>
      </c>
      <c r="H2014" s="42" t="s">
        <v>718</v>
      </c>
    </row>
    <row r="2015" spans="1:8" s="55" customFormat="1" x14ac:dyDescent="0.2">
      <c r="A2015" s="77">
        <v>2013</v>
      </c>
      <c r="B2015" s="58" t="s">
        <v>583</v>
      </c>
      <c r="C2015" s="58" t="s">
        <v>1794</v>
      </c>
      <c r="D2015" s="58" t="s">
        <v>512</v>
      </c>
      <c r="E2015" s="58" t="s">
        <v>511</v>
      </c>
      <c r="F2015" s="58" t="s">
        <v>1774</v>
      </c>
      <c r="G2015" s="57" t="s">
        <v>2177</v>
      </c>
      <c r="H2015" s="42" t="s">
        <v>722</v>
      </c>
    </row>
    <row r="2016" spans="1:8" s="55" customFormat="1" x14ac:dyDescent="0.2">
      <c r="A2016" s="77">
        <v>2014</v>
      </c>
      <c r="B2016" s="58" t="s">
        <v>583</v>
      </c>
      <c r="C2016" s="58" t="s">
        <v>1794</v>
      </c>
      <c r="D2016" s="58" t="s">
        <v>512</v>
      </c>
      <c r="E2016" s="58" t="s">
        <v>511</v>
      </c>
      <c r="F2016" s="58" t="s">
        <v>1774</v>
      </c>
      <c r="G2016" s="57" t="s">
        <v>2178</v>
      </c>
      <c r="H2016" s="42" t="s">
        <v>723</v>
      </c>
    </row>
    <row r="2017" spans="1:8" s="55" customFormat="1" x14ac:dyDescent="0.2">
      <c r="A2017" s="77">
        <v>2015</v>
      </c>
      <c r="B2017" s="58" t="s">
        <v>583</v>
      </c>
      <c r="C2017" s="58" t="s">
        <v>1794</v>
      </c>
      <c r="D2017" s="58" t="s">
        <v>512</v>
      </c>
      <c r="E2017" s="58" t="s">
        <v>511</v>
      </c>
      <c r="F2017" s="58" t="s">
        <v>1774</v>
      </c>
      <c r="G2017" s="57" t="s">
        <v>2179</v>
      </c>
      <c r="H2017" s="42" t="s">
        <v>720</v>
      </c>
    </row>
    <row r="2018" spans="1:8" s="55" customFormat="1" x14ac:dyDescent="0.2">
      <c r="A2018" s="77">
        <v>2016</v>
      </c>
      <c r="B2018" s="58" t="s">
        <v>583</v>
      </c>
      <c r="C2018" s="58" t="s">
        <v>1794</v>
      </c>
      <c r="D2018" s="58" t="s">
        <v>512</v>
      </c>
      <c r="E2018" s="58" t="s">
        <v>511</v>
      </c>
      <c r="F2018" s="58" t="s">
        <v>1774</v>
      </c>
      <c r="G2018" s="57" t="s">
        <v>2180</v>
      </c>
      <c r="H2018" s="42" t="s">
        <v>724</v>
      </c>
    </row>
    <row r="2019" spans="1:8" s="55" customFormat="1" x14ac:dyDescent="0.2">
      <c r="A2019" s="77">
        <v>2017</v>
      </c>
      <c r="B2019" s="58" t="s">
        <v>583</v>
      </c>
      <c r="C2019" s="58" t="s">
        <v>1794</v>
      </c>
      <c r="D2019" s="58" t="s">
        <v>190</v>
      </c>
      <c r="E2019" s="58" t="s">
        <v>518</v>
      </c>
      <c r="F2019" s="58" t="s">
        <v>189</v>
      </c>
      <c r="G2019" s="57" t="s">
        <v>2181</v>
      </c>
      <c r="H2019" s="42" t="s">
        <v>223</v>
      </c>
    </row>
    <row r="2020" spans="1:8" s="55" customFormat="1" x14ac:dyDescent="0.2">
      <c r="A2020" s="77">
        <v>2018</v>
      </c>
      <c r="B2020" s="58" t="s">
        <v>583</v>
      </c>
      <c r="C2020" s="58" t="s">
        <v>1794</v>
      </c>
      <c r="D2020" s="58" t="s">
        <v>190</v>
      </c>
      <c r="E2020" s="58" t="s">
        <v>518</v>
      </c>
      <c r="F2020" s="58" t="s">
        <v>189</v>
      </c>
      <c r="G2020" s="57" t="s">
        <v>2182</v>
      </c>
      <c r="H2020" s="42" t="s">
        <v>224</v>
      </c>
    </row>
    <row r="2021" spans="1:8" s="55" customFormat="1" x14ac:dyDescent="0.2">
      <c r="A2021" s="77">
        <v>2019</v>
      </c>
      <c r="B2021" s="58" t="s">
        <v>583</v>
      </c>
      <c r="C2021" s="58" t="s">
        <v>1794</v>
      </c>
      <c r="D2021" s="58" t="s">
        <v>190</v>
      </c>
      <c r="E2021" s="58" t="s">
        <v>518</v>
      </c>
      <c r="F2021" s="58" t="s">
        <v>189</v>
      </c>
      <c r="G2021" s="57" t="s">
        <v>2183</v>
      </c>
      <c r="H2021" s="42" t="s">
        <v>225</v>
      </c>
    </row>
    <row r="2022" spans="1:8" s="55" customFormat="1" x14ac:dyDescent="0.2">
      <c r="A2022" s="77">
        <v>2020</v>
      </c>
      <c r="B2022" s="58" t="s">
        <v>583</v>
      </c>
      <c r="C2022" s="58" t="s">
        <v>1794</v>
      </c>
      <c r="D2022" s="58" t="s">
        <v>190</v>
      </c>
      <c r="E2022" s="58" t="s">
        <v>518</v>
      </c>
      <c r="F2022" s="58" t="s">
        <v>189</v>
      </c>
      <c r="G2022" s="57" t="s">
        <v>2184</v>
      </c>
      <c r="H2022" s="42" t="s">
        <v>151</v>
      </c>
    </row>
    <row r="2023" spans="1:8" s="55" customFormat="1" x14ac:dyDescent="0.2">
      <c r="A2023" s="77">
        <v>2021</v>
      </c>
      <c r="B2023" s="58" t="s">
        <v>583</v>
      </c>
      <c r="C2023" s="58" t="s">
        <v>1794</v>
      </c>
      <c r="D2023" s="58" t="s">
        <v>190</v>
      </c>
      <c r="E2023" s="58" t="s">
        <v>518</v>
      </c>
      <c r="F2023" s="58" t="s">
        <v>189</v>
      </c>
      <c r="G2023" s="57" t="s">
        <v>2185</v>
      </c>
      <c r="H2023" s="42" t="s">
        <v>152</v>
      </c>
    </row>
    <row r="2024" spans="1:8" s="55" customFormat="1" x14ac:dyDescent="0.2">
      <c r="A2024" s="77">
        <v>2022</v>
      </c>
      <c r="B2024" s="58" t="s">
        <v>583</v>
      </c>
      <c r="C2024" s="58" t="s">
        <v>1794</v>
      </c>
      <c r="D2024" s="58" t="s">
        <v>190</v>
      </c>
      <c r="E2024" s="58" t="s">
        <v>518</v>
      </c>
      <c r="F2024" s="58" t="s">
        <v>189</v>
      </c>
      <c r="G2024" s="57" t="s">
        <v>2186</v>
      </c>
      <c r="H2024" s="42" t="s">
        <v>233</v>
      </c>
    </row>
    <row r="2025" spans="1:8" s="55" customFormat="1" x14ac:dyDescent="0.2">
      <c r="A2025" s="77">
        <v>2023</v>
      </c>
      <c r="B2025" s="58" t="s">
        <v>583</v>
      </c>
      <c r="C2025" s="58" t="s">
        <v>1794</v>
      </c>
      <c r="D2025" s="58" t="s">
        <v>190</v>
      </c>
      <c r="E2025" s="58" t="s">
        <v>518</v>
      </c>
      <c r="F2025" s="58" t="s">
        <v>189</v>
      </c>
      <c r="G2025" s="57" t="s">
        <v>2187</v>
      </c>
      <c r="H2025" s="42" t="s">
        <v>235</v>
      </c>
    </row>
    <row r="2026" spans="1:8" s="55" customFormat="1" x14ac:dyDescent="0.2">
      <c r="A2026" s="77">
        <v>2024</v>
      </c>
      <c r="B2026" s="58" t="s">
        <v>583</v>
      </c>
      <c r="C2026" s="58" t="s">
        <v>1794</v>
      </c>
      <c r="D2026" s="58" t="s">
        <v>190</v>
      </c>
      <c r="E2026" s="58" t="s">
        <v>518</v>
      </c>
      <c r="F2026" s="58" t="s">
        <v>189</v>
      </c>
      <c r="G2026" s="57" t="s">
        <v>2188</v>
      </c>
      <c r="H2026" s="42" t="s">
        <v>236</v>
      </c>
    </row>
    <row r="2027" spans="1:8" s="55" customFormat="1" x14ac:dyDescent="0.2">
      <c r="A2027" s="77">
        <v>2025</v>
      </c>
      <c r="B2027" s="58" t="s">
        <v>583</v>
      </c>
      <c r="C2027" s="58" t="s">
        <v>1794</v>
      </c>
      <c r="D2027" s="58" t="s">
        <v>190</v>
      </c>
      <c r="E2027" s="58" t="s">
        <v>518</v>
      </c>
      <c r="F2027" s="58" t="s">
        <v>189</v>
      </c>
      <c r="G2027" s="57" t="s">
        <v>2189</v>
      </c>
      <c r="H2027" s="42" t="s">
        <v>606</v>
      </c>
    </row>
    <row r="2028" spans="1:8" s="55" customFormat="1" x14ac:dyDescent="0.2">
      <c r="A2028" s="77">
        <v>2026</v>
      </c>
      <c r="B2028" s="58" t="s">
        <v>583</v>
      </c>
      <c r="C2028" s="58" t="s">
        <v>1794</v>
      </c>
      <c r="D2028" s="58" t="s">
        <v>190</v>
      </c>
      <c r="E2028" s="58" t="s">
        <v>518</v>
      </c>
      <c r="F2028" s="58" t="s">
        <v>189</v>
      </c>
      <c r="G2028" s="57" t="s">
        <v>2190</v>
      </c>
      <c r="H2028" s="42" t="s">
        <v>154</v>
      </c>
    </row>
    <row r="2029" spans="1:8" s="55" customFormat="1" x14ac:dyDescent="0.2">
      <c r="A2029" s="77">
        <v>2027</v>
      </c>
      <c r="B2029" s="58" t="s">
        <v>583</v>
      </c>
      <c r="C2029" s="58" t="s">
        <v>1794</v>
      </c>
      <c r="D2029" s="58" t="s">
        <v>190</v>
      </c>
      <c r="E2029" s="58" t="s">
        <v>518</v>
      </c>
      <c r="F2029" s="58" t="s">
        <v>189</v>
      </c>
      <c r="G2029" s="57" t="s">
        <v>2191</v>
      </c>
      <c r="H2029" s="42" t="s">
        <v>608</v>
      </c>
    </row>
    <row r="2030" spans="1:8" s="55" customFormat="1" x14ac:dyDescent="0.2">
      <c r="A2030" s="77">
        <v>2028</v>
      </c>
      <c r="B2030" s="58" t="s">
        <v>583</v>
      </c>
      <c r="C2030" s="58" t="s">
        <v>1794</v>
      </c>
      <c r="D2030" s="58" t="s">
        <v>190</v>
      </c>
      <c r="E2030" s="58" t="s">
        <v>518</v>
      </c>
      <c r="F2030" s="58" t="s">
        <v>189</v>
      </c>
      <c r="G2030" s="57" t="s">
        <v>2192</v>
      </c>
      <c r="H2030" s="42" t="s">
        <v>226</v>
      </c>
    </row>
    <row r="2031" spans="1:8" s="55" customFormat="1" x14ac:dyDescent="0.2">
      <c r="A2031" s="77">
        <v>2029</v>
      </c>
      <c r="B2031" s="58" t="s">
        <v>583</v>
      </c>
      <c r="C2031" s="58" t="s">
        <v>1794</v>
      </c>
      <c r="D2031" s="58" t="s">
        <v>190</v>
      </c>
      <c r="E2031" s="58" t="s">
        <v>518</v>
      </c>
      <c r="F2031" s="58" t="s">
        <v>189</v>
      </c>
      <c r="G2031" s="57" t="s">
        <v>2193</v>
      </c>
      <c r="H2031" s="42" t="s">
        <v>231</v>
      </c>
    </row>
    <row r="2032" spans="1:8" s="55" customFormat="1" x14ac:dyDescent="0.2">
      <c r="A2032" s="77">
        <v>2030</v>
      </c>
      <c r="B2032" s="58" t="s">
        <v>583</v>
      </c>
      <c r="C2032" s="58" t="s">
        <v>1794</v>
      </c>
      <c r="D2032" s="58" t="s">
        <v>190</v>
      </c>
      <c r="E2032" s="58" t="s">
        <v>518</v>
      </c>
      <c r="F2032" s="58" t="s">
        <v>189</v>
      </c>
      <c r="G2032" s="57" t="s">
        <v>2194</v>
      </c>
      <c r="H2032" s="42" t="s">
        <v>232</v>
      </c>
    </row>
    <row r="2033" spans="1:8" s="55" customFormat="1" x14ac:dyDescent="0.2">
      <c r="A2033" s="77">
        <v>2031</v>
      </c>
      <c r="B2033" s="58" t="s">
        <v>583</v>
      </c>
      <c r="C2033" s="58" t="s">
        <v>1794</v>
      </c>
      <c r="D2033" s="58" t="s">
        <v>190</v>
      </c>
      <c r="E2033" s="58" t="s">
        <v>518</v>
      </c>
      <c r="F2033" s="58" t="s">
        <v>189</v>
      </c>
      <c r="G2033" s="57" t="s">
        <v>2195</v>
      </c>
      <c r="H2033" s="42" t="s">
        <v>157</v>
      </c>
    </row>
    <row r="2034" spans="1:8" s="55" customFormat="1" x14ac:dyDescent="0.2">
      <c r="A2034" s="77">
        <v>2032</v>
      </c>
      <c r="B2034" s="58" t="s">
        <v>583</v>
      </c>
      <c r="C2034" s="58" t="s">
        <v>1794</v>
      </c>
      <c r="D2034" s="58" t="s">
        <v>190</v>
      </c>
      <c r="E2034" s="58" t="s">
        <v>518</v>
      </c>
      <c r="F2034" s="58" t="s">
        <v>189</v>
      </c>
      <c r="G2034" s="57" t="s">
        <v>2196</v>
      </c>
      <c r="H2034" s="42" t="s">
        <v>609</v>
      </c>
    </row>
    <row r="2035" spans="1:8" s="55" customFormat="1" x14ac:dyDescent="0.2">
      <c r="A2035" s="77">
        <v>2033</v>
      </c>
      <c r="B2035" s="58" t="s">
        <v>583</v>
      </c>
      <c r="C2035" s="58" t="s">
        <v>1794</v>
      </c>
      <c r="D2035" s="58" t="s">
        <v>190</v>
      </c>
      <c r="E2035" s="58" t="s">
        <v>518</v>
      </c>
      <c r="F2035" s="58" t="s">
        <v>189</v>
      </c>
      <c r="G2035" s="57" t="s">
        <v>2197</v>
      </c>
      <c r="H2035" s="42" t="s">
        <v>1354</v>
      </c>
    </row>
    <row r="2036" spans="1:8" s="55" customFormat="1" x14ac:dyDescent="0.2">
      <c r="A2036" s="77">
        <v>2034</v>
      </c>
      <c r="B2036" s="58" t="s">
        <v>583</v>
      </c>
      <c r="C2036" s="58" t="s">
        <v>1794</v>
      </c>
      <c r="D2036" s="58" t="s">
        <v>190</v>
      </c>
      <c r="E2036" s="58" t="s">
        <v>518</v>
      </c>
      <c r="F2036" s="58" t="s">
        <v>189</v>
      </c>
      <c r="G2036" s="57" t="s">
        <v>2198</v>
      </c>
      <c r="H2036" s="42" t="s">
        <v>158</v>
      </c>
    </row>
    <row r="2037" spans="1:8" s="55" customFormat="1" x14ac:dyDescent="0.2">
      <c r="A2037" s="77">
        <v>2035</v>
      </c>
      <c r="B2037" s="58" t="s">
        <v>583</v>
      </c>
      <c r="C2037" s="58" t="s">
        <v>1794</v>
      </c>
      <c r="D2037" s="58" t="s">
        <v>190</v>
      </c>
      <c r="E2037" s="58" t="s">
        <v>518</v>
      </c>
      <c r="F2037" s="58" t="s">
        <v>189</v>
      </c>
      <c r="G2037" s="57" t="s">
        <v>2199</v>
      </c>
      <c r="H2037" s="42" t="s">
        <v>238</v>
      </c>
    </row>
    <row r="2038" spans="1:8" s="55" customFormat="1" x14ac:dyDescent="0.2">
      <c r="A2038" s="77">
        <v>2036</v>
      </c>
      <c r="B2038" s="58" t="s">
        <v>583</v>
      </c>
      <c r="C2038" s="58" t="s">
        <v>1794</v>
      </c>
      <c r="D2038" s="58" t="s">
        <v>190</v>
      </c>
      <c r="E2038" s="58" t="s">
        <v>518</v>
      </c>
      <c r="F2038" s="58" t="s">
        <v>189</v>
      </c>
      <c r="G2038" s="57" t="s">
        <v>2200</v>
      </c>
      <c r="H2038" s="42" t="s">
        <v>239</v>
      </c>
    </row>
    <row r="2039" spans="1:8" s="55" customFormat="1" x14ac:dyDescent="0.2">
      <c r="A2039" s="77">
        <v>2037</v>
      </c>
      <c r="B2039" s="58" t="s">
        <v>583</v>
      </c>
      <c r="C2039" s="58" t="s">
        <v>1794</v>
      </c>
      <c r="D2039" s="58" t="s">
        <v>190</v>
      </c>
      <c r="E2039" s="58" t="s">
        <v>518</v>
      </c>
      <c r="F2039" s="58" t="s">
        <v>189</v>
      </c>
      <c r="G2039" s="57" t="s">
        <v>2201</v>
      </c>
      <c r="H2039" s="42" t="s">
        <v>167</v>
      </c>
    </row>
    <row r="2040" spans="1:8" s="55" customFormat="1" x14ac:dyDescent="0.2">
      <c r="A2040" s="77">
        <v>2038</v>
      </c>
      <c r="B2040" s="58" t="s">
        <v>583</v>
      </c>
      <c r="C2040" s="58" t="s">
        <v>1794</v>
      </c>
      <c r="D2040" s="58" t="s">
        <v>190</v>
      </c>
      <c r="E2040" s="58" t="s">
        <v>518</v>
      </c>
      <c r="F2040" s="58" t="s">
        <v>189</v>
      </c>
      <c r="G2040" s="57" t="s">
        <v>2202</v>
      </c>
      <c r="H2040" s="42" t="s">
        <v>718</v>
      </c>
    </row>
    <row r="2041" spans="1:8" s="55" customFormat="1" x14ac:dyDescent="0.2">
      <c r="A2041" s="77">
        <v>2039</v>
      </c>
      <c r="B2041" s="58" t="s">
        <v>583</v>
      </c>
      <c r="C2041" s="58" t="s">
        <v>1794</v>
      </c>
      <c r="D2041" s="58" t="s">
        <v>190</v>
      </c>
      <c r="E2041" s="58" t="s">
        <v>518</v>
      </c>
      <c r="F2041" s="58" t="s">
        <v>189</v>
      </c>
      <c r="G2041" s="57" t="s">
        <v>2203</v>
      </c>
      <c r="H2041" s="42" t="s">
        <v>722</v>
      </c>
    </row>
    <row r="2042" spans="1:8" s="55" customFormat="1" x14ac:dyDescent="0.2">
      <c r="A2042" s="77">
        <v>2040</v>
      </c>
      <c r="B2042" s="58" t="s">
        <v>583</v>
      </c>
      <c r="C2042" s="58" t="s">
        <v>1794</v>
      </c>
      <c r="D2042" s="58" t="s">
        <v>190</v>
      </c>
      <c r="E2042" s="58" t="s">
        <v>518</v>
      </c>
      <c r="F2042" s="58" t="s">
        <v>189</v>
      </c>
      <c r="G2042" s="57" t="s">
        <v>2204</v>
      </c>
      <c r="H2042" s="42" t="s">
        <v>169</v>
      </c>
    </row>
    <row r="2043" spans="1:8" s="55" customFormat="1" x14ac:dyDescent="0.2">
      <c r="A2043" s="77">
        <v>2041</v>
      </c>
      <c r="B2043" s="58" t="s">
        <v>583</v>
      </c>
      <c r="C2043" s="58" t="s">
        <v>1794</v>
      </c>
      <c r="D2043" s="58" t="s">
        <v>190</v>
      </c>
      <c r="E2043" s="58" t="s">
        <v>518</v>
      </c>
      <c r="F2043" s="58" t="s">
        <v>189</v>
      </c>
      <c r="G2043" s="57" t="s">
        <v>2205</v>
      </c>
      <c r="H2043" s="42" t="s">
        <v>720</v>
      </c>
    </row>
    <row r="2044" spans="1:8" s="55" customFormat="1" x14ac:dyDescent="0.2">
      <c r="A2044" s="77">
        <v>2042</v>
      </c>
      <c r="B2044" s="58" t="s">
        <v>583</v>
      </c>
      <c r="C2044" s="58" t="s">
        <v>1794</v>
      </c>
      <c r="D2044" s="58" t="s">
        <v>190</v>
      </c>
      <c r="E2044" s="58" t="s">
        <v>518</v>
      </c>
      <c r="F2044" s="58" t="s">
        <v>189</v>
      </c>
      <c r="G2044" s="57" t="s">
        <v>2206</v>
      </c>
      <c r="H2044" s="42" t="s">
        <v>724</v>
      </c>
    </row>
    <row r="2045" spans="1:8" s="55" customFormat="1" x14ac:dyDescent="0.2">
      <c r="A2045" s="77">
        <v>2043</v>
      </c>
      <c r="B2045" s="58" t="s">
        <v>583</v>
      </c>
      <c r="C2045" s="58" t="s">
        <v>1794</v>
      </c>
      <c r="D2045" s="58" t="s">
        <v>190</v>
      </c>
      <c r="E2045" s="58" t="s">
        <v>511</v>
      </c>
      <c r="F2045" s="58" t="s">
        <v>191</v>
      </c>
      <c r="G2045" s="57" t="s">
        <v>2207</v>
      </c>
      <c r="H2045" s="42" t="s">
        <v>223</v>
      </c>
    </row>
    <row r="2046" spans="1:8" s="55" customFormat="1" x14ac:dyDescent="0.2">
      <c r="A2046" s="77">
        <v>2044</v>
      </c>
      <c r="B2046" s="58" t="s">
        <v>583</v>
      </c>
      <c r="C2046" s="58" t="s">
        <v>1794</v>
      </c>
      <c r="D2046" s="58" t="s">
        <v>190</v>
      </c>
      <c r="E2046" s="58" t="s">
        <v>511</v>
      </c>
      <c r="F2046" s="58" t="s">
        <v>191</v>
      </c>
      <c r="G2046" s="57" t="s">
        <v>2208</v>
      </c>
      <c r="H2046" s="42" t="s">
        <v>224</v>
      </c>
    </row>
    <row r="2047" spans="1:8" s="55" customFormat="1" x14ac:dyDescent="0.2">
      <c r="A2047" s="77">
        <v>2045</v>
      </c>
      <c r="B2047" s="58" t="s">
        <v>583</v>
      </c>
      <c r="C2047" s="58" t="s">
        <v>1794</v>
      </c>
      <c r="D2047" s="58" t="s">
        <v>190</v>
      </c>
      <c r="E2047" s="58" t="s">
        <v>511</v>
      </c>
      <c r="F2047" s="58" t="s">
        <v>191</v>
      </c>
      <c r="G2047" s="57" t="s">
        <v>2209</v>
      </c>
      <c r="H2047" s="42" t="s">
        <v>225</v>
      </c>
    </row>
    <row r="2048" spans="1:8" s="55" customFormat="1" x14ac:dyDescent="0.2">
      <c r="A2048" s="77">
        <v>2046</v>
      </c>
      <c r="B2048" s="58" t="s">
        <v>583</v>
      </c>
      <c r="C2048" s="58" t="s">
        <v>1794</v>
      </c>
      <c r="D2048" s="58" t="s">
        <v>190</v>
      </c>
      <c r="E2048" s="58" t="s">
        <v>511</v>
      </c>
      <c r="F2048" s="58" t="s">
        <v>191</v>
      </c>
      <c r="G2048" s="57" t="s">
        <v>2210</v>
      </c>
      <c r="H2048" s="42" t="s">
        <v>151</v>
      </c>
    </row>
    <row r="2049" spans="1:8" s="55" customFormat="1" x14ac:dyDescent="0.2">
      <c r="A2049" s="77">
        <v>2047</v>
      </c>
      <c r="B2049" s="58" t="s">
        <v>583</v>
      </c>
      <c r="C2049" s="58" t="s">
        <v>1794</v>
      </c>
      <c r="D2049" s="58" t="s">
        <v>190</v>
      </c>
      <c r="E2049" s="58" t="s">
        <v>511</v>
      </c>
      <c r="F2049" s="58" t="s">
        <v>191</v>
      </c>
      <c r="G2049" s="57" t="s">
        <v>2211</v>
      </c>
      <c r="H2049" s="42" t="s">
        <v>152</v>
      </c>
    </row>
    <row r="2050" spans="1:8" s="55" customFormat="1" x14ac:dyDescent="0.2">
      <c r="A2050" s="77">
        <v>2048</v>
      </c>
      <c r="B2050" s="58" t="s">
        <v>583</v>
      </c>
      <c r="C2050" s="58" t="s">
        <v>1794</v>
      </c>
      <c r="D2050" s="58" t="s">
        <v>190</v>
      </c>
      <c r="E2050" s="58" t="s">
        <v>511</v>
      </c>
      <c r="F2050" s="58" t="s">
        <v>191</v>
      </c>
      <c r="G2050" s="57" t="s">
        <v>2212</v>
      </c>
      <c r="H2050" s="42" t="s">
        <v>233</v>
      </c>
    </row>
    <row r="2051" spans="1:8" s="55" customFormat="1" x14ac:dyDescent="0.2">
      <c r="A2051" s="77">
        <v>2049</v>
      </c>
      <c r="B2051" s="58" t="s">
        <v>583</v>
      </c>
      <c r="C2051" s="58" t="s">
        <v>1794</v>
      </c>
      <c r="D2051" s="58" t="s">
        <v>190</v>
      </c>
      <c r="E2051" s="58" t="s">
        <v>511</v>
      </c>
      <c r="F2051" s="58" t="s">
        <v>191</v>
      </c>
      <c r="G2051" s="57" t="s">
        <v>2213</v>
      </c>
      <c r="H2051" s="42" t="s">
        <v>235</v>
      </c>
    </row>
    <row r="2052" spans="1:8" s="55" customFormat="1" x14ac:dyDescent="0.2">
      <c r="A2052" s="77">
        <v>2050</v>
      </c>
      <c r="B2052" s="58" t="s">
        <v>583</v>
      </c>
      <c r="C2052" s="58" t="s">
        <v>1794</v>
      </c>
      <c r="D2052" s="58" t="s">
        <v>190</v>
      </c>
      <c r="E2052" s="58" t="s">
        <v>511</v>
      </c>
      <c r="F2052" s="58" t="s">
        <v>191</v>
      </c>
      <c r="G2052" s="57" t="s">
        <v>2214</v>
      </c>
      <c r="H2052" s="42" t="s">
        <v>236</v>
      </c>
    </row>
    <row r="2053" spans="1:8" s="55" customFormat="1" x14ac:dyDescent="0.2">
      <c r="A2053" s="77">
        <v>2051</v>
      </c>
      <c r="B2053" s="58" t="s">
        <v>583</v>
      </c>
      <c r="C2053" s="58" t="s">
        <v>1794</v>
      </c>
      <c r="D2053" s="58" t="s">
        <v>190</v>
      </c>
      <c r="E2053" s="58" t="s">
        <v>511</v>
      </c>
      <c r="F2053" s="58" t="s">
        <v>191</v>
      </c>
      <c r="G2053" s="57" t="s">
        <v>2215</v>
      </c>
      <c r="H2053" s="42" t="s">
        <v>606</v>
      </c>
    </row>
    <row r="2054" spans="1:8" s="55" customFormat="1" x14ac:dyDescent="0.2">
      <c r="A2054" s="77">
        <v>2052</v>
      </c>
      <c r="B2054" s="58" t="s">
        <v>583</v>
      </c>
      <c r="C2054" s="58" t="s">
        <v>1794</v>
      </c>
      <c r="D2054" s="58" t="s">
        <v>190</v>
      </c>
      <c r="E2054" s="58" t="s">
        <v>511</v>
      </c>
      <c r="F2054" s="58" t="s">
        <v>191</v>
      </c>
      <c r="G2054" s="57" t="s">
        <v>2216</v>
      </c>
      <c r="H2054" s="42" t="s">
        <v>153</v>
      </c>
    </row>
    <row r="2055" spans="1:8" s="55" customFormat="1" x14ac:dyDescent="0.2">
      <c r="A2055" s="77">
        <v>2053</v>
      </c>
      <c r="B2055" s="58" t="s">
        <v>583</v>
      </c>
      <c r="C2055" s="58" t="s">
        <v>1794</v>
      </c>
      <c r="D2055" s="58" t="s">
        <v>190</v>
      </c>
      <c r="E2055" s="58" t="s">
        <v>511</v>
      </c>
      <c r="F2055" s="58" t="s">
        <v>191</v>
      </c>
      <c r="G2055" s="57" t="s">
        <v>2217</v>
      </c>
      <c r="H2055" s="42" t="s">
        <v>1771</v>
      </c>
    </row>
    <row r="2056" spans="1:8" s="55" customFormat="1" x14ac:dyDescent="0.2">
      <c r="A2056" s="77">
        <v>2054</v>
      </c>
      <c r="B2056" s="58" t="s">
        <v>583</v>
      </c>
      <c r="C2056" s="58" t="s">
        <v>1794</v>
      </c>
      <c r="D2056" s="58" t="s">
        <v>190</v>
      </c>
      <c r="E2056" s="58" t="s">
        <v>511</v>
      </c>
      <c r="F2056" s="58" t="s">
        <v>191</v>
      </c>
      <c r="G2056" s="57" t="s">
        <v>2218</v>
      </c>
      <c r="H2056" s="42" t="s">
        <v>154</v>
      </c>
    </row>
    <row r="2057" spans="1:8" s="55" customFormat="1" x14ac:dyDescent="0.2">
      <c r="A2057" s="77">
        <v>2055</v>
      </c>
      <c r="B2057" s="58" t="s">
        <v>583</v>
      </c>
      <c r="C2057" s="58" t="s">
        <v>1794</v>
      </c>
      <c r="D2057" s="58" t="s">
        <v>190</v>
      </c>
      <c r="E2057" s="58" t="s">
        <v>511</v>
      </c>
      <c r="F2057" s="58" t="s">
        <v>191</v>
      </c>
      <c r="G2057" s="57" t="s">
        <v>2219</v>
      </c>
      <c r="H2057" s="42" t="s">
        <v>608</v>
      </c>
    </row>
    <row r="2058" spans="1:8" s="55" customFormat="1" x14ac:dyDescent="0.2">
      <c r="A2058" s="77">
        <v>2056</v>
      </c>
      <c r="B2058" s="58" t="s">
        <v>583</v>
      </c>
      <c r="C2058" s="58" t="s">
        <v>1794</v>
      </c>
      <c r="D2058" s="58" t="s">
        <v>190</v>
      </c>
      <c r="E2058" s="58" t="s">
        <v>511</v>
      </c>
      <c r="F2058" s="58" t="s">
        <v>191</v>
      </c>
      <c r="G2058" s="57" t="s">
        <v>2220</v>
      </c>
      <c r="H2058" s="42" t="s">
        <v>226</v>
      </c>
    </row>
    <row r="2059" spans="1:8" s="55" customFormat="1" x14ac:dyDescent="0.2">
      <c r="A2059" s="77">
        <v>2057</v>
      </c>
      <c r="B2059" s="58" t="s">
        <v>583</v>
      </c>
      <c r="C2059" s="58" t="s">
        <v>1794</v>
      </c>
      <c r="D2059" s="58" t="s">
        <v>190</v>
      </c>
      <c r="E2059" s="58" t="s">
        <v>511</v>
      </c>
      <c r="F2059" s="58" t="s">
        <v>191</v>
      </c>
      <c r="G2059" s="57" t="s">
        <v>2221</v>
      </c>
      <c r="H2059" s="42" t="s">
        <v>231</v>
      </c>
    </row>
    <row r="2060" spans="1:8" s="55" customFormat="1" x14ac:dyDescent="0.2">
      <c r="A2060" s="77">
        <v>2058</v>
      </c>
      <c r="B2060" s="58" t="s">
        <v>583</v>
      </c>
      <c r="C2060" s="58" t="s">
        <v>1794</v>
      </c>
      <c r="D2060" s="58" t="s">
        <v>190</v>
      </c>
      <c r="E2060" s="58" t="s">
        <v>511</v>
      </c>
      <c r="F2060" s="58" t="s">
        <v>191</v>
      </c>
      <c r="G2060" s="57" t="s">
        <v>2222</v>
      </c>
      <c r="H2060" s="42" t="s">
        <v>232</v>
      </c>
    </row>
    <row r="2061" spans="1:8" s="55" customFormat="1" x14ac:dyDescent="0.2">
      <c r="A2061" s="77">
        <v>2059</v>
      </c>
      <c r="B2061" s="58" t="s">
        <v>583</v>
      </c>
      <c r="C2061" s="58" t="s">
        <v>1794</v>
      </c>
      <c r="D2061" s="58" t="s">
        <v>190</v>
      </c>
      <c r="E2061" s="58" t="s">
        <v>511</v>
      </c>
      <c r="F2061" s="58" t="s">
        <v>191</v>
      </c>
      <c r="G2061" s="57" t="s">
        <v>2223</v>
      </c>
      <c r="H2061" s="42" t="s">
        <v>2350</v>
      </c>
    </row>
    <row r="2062" spans="1:8" s="55" customFormat="1" x14ac:dyDescent="0.2">
      <c r="A2062" s="77">
        <v>2060</v>
      </c>
      <c r="B2062" s="58" t="s">
        <v>583</v>
      </c>
      <c r="C2062" s="58" t="s">
        <v>1794</v>
      </c>
      <c r="D2062" s="58" t="s">
        <v>190</v>
      </c>
      <c r="E2062" s="58" t="s">
        <v>511</v>
      </c>
      <c r="F2062" s="58" t="s">
        <v>191</v>
      </c>
      <c r="G2062" s="57" t="s">
        <v>2224</v>
      </c>
      <c r="H2062" s="42" t="s">
        <v>2351</v>
      </c>
    </row>
    <row r="2063" spans="1:8" s="55" customFormat="1" x14ac:dyDescent="0.2">
      <c r="A2063" s="77">
        <v>2061</v>
      </c>
      <c r="B2063" s="58" t="s">
        <v>583</v>
      </c>
      <c r="C2063" s="58" t="s">
        <v>1794</v>
      </c>
      <c r="D2063" s="58" t="s">
        <v>190</v>
      </c>
      <c r="E2063" s="58" t="s">
        <v>511</v>
      </c>
      <c r="F2063" s="58" t="s">
        <v>191</v>
      </c>
      <c r="G2063" s="57" t="s">
        <v>2225</v>
      </c>
      <c r="H2063" s="42" t="s">
        <v>2352</v>
      </c>
    </row>
    <row r="2064" spans="1:8" s="55" customFormat="1" x14ac:dyDescent="0.2">
      <c r="A2064" s="77">
        <v>2062</v>
      </c>
      <c r="B2064" s="58" t="s">
        <v>583</v>
      </c>
      <c r="C2064" s="58" t="s">
        <v>1794</v>
      </c>
      <c r="D2064" s="58" t="s">
        <v>190</v>
      </c>
      <c r="E2064" s="58" t="s">
        <v>511</v>
      </c>
      <c r="F2064" s="58" t="s">
        <v>191</v>
      </c>
      <c r="G2064" s="57" t="s">
        <v>2226</v>
      </c>
      <c r="H2064" s="42" t="s">
        <v>2353</v>
      </c>
    </row>
    <row r="2065" spans="1:8" s="55" customFormat="1" x14ac:dyDescent="0.2">
      <c r="A2065" s="77">
        <v>2063</v>
      </c>
      <c r="B2065" s="58" t="s">
        <v>583</v>
      </c>
      <c r="C2065" s="58" t="s">
        <v>1794</v>
      </c>
      <c r="D2065" s="58" t="s">
        <v>190</v>
      </c>
      <c r="E2065" s="58" t="s">
        <v>511</v>
      </c>
      <c r="F2065" s="58" t="s">
        <v>191</v>
      </c>
      <c r="G2065" s="57" t="s">
        <v>2227</v>
      </c>
      <c r="H2065" s="42" t="s">
        <v>2354</v>
      </c>
    </row>
    <row r="2066" spans="1:8" s="55" customFormat="1" x14ac:dyDescent="0.2">
      <c r="A2066" s="77">
        <v>2064</v>
      </c>
      <c r="B2066" s="58" t="s">
        <v>583</v>
      </c>
      <c r="C2066" s="58" t="s">
        <v>1794</v>
      </c>
      <c r="D2066" s="58" t="s">
        <v>190</v>
      </c>
      <c r="E2066" s="58" t="s">
        <v>511</v>
      </c>
      <c r="F2066" s="58" t="s">
        <v>191</v>
      </c>
      <c r="G2066" s="57" t="s">
        <v>2228</v>
      </c>
      <c r="H2066" s="42" t="s">
        <v>155</v>
      </c>
    </row>
    <row r="2067" spans="1:8" s="55" customFormat="1" x14ac:dyDescent="0.2">
      <c r="A2067" s="77">
        <v>2065</v>
      </c>
      <c r="B2067" s="58" t="s">
        <v>583</v>
      </c>
      <c r="C2067" s="58" t="s">
        <v>1794</v>
      </c>
      <c r="D2067" s="58" t="s">
        <v>190</v>
      </c>
      <c r="E2067" s="58" t="s">
        <v>511</v>
      </c>
      <c r="F2067" s="58" t="s">
        <v>191</v>
      </c>
      <c r="G2067" s="57" t="s">
        <v>2229</v>
      </c>
      <c r="H2067" s="42" t="s">
        <v>156</v>
      </c>
    </row>
    <row r="2068" spans="1:8" s="55" customFormat="1" x14ac:dyDescent="0.2">
      <c r="A2068" s="77">
        <v>2066</v>
      </c>
      <c r="B2068" s="58" t="s">
        <v>583</v>
      </c>
      <c r="C2068" s="58" t="s">
        <v>1794</v>
      </c>
      <c r="D2068" s="58" t="s">
        <v>190</v>
      </c>
      <c r="E2068" s="58" t="s">
        <v>511</v>
      </c>
      <c r="F2068" s="58" t="s">
        <v>191</v>
      </c>
      <c r="G2068" s="57" t="s">
        <v>2230</v>
      </c>
      <c r="H2068" s="42" t="s">
        <v>157</v>
      </c>
    </row>
    <row r="2069" spans="1:8" s="55" customFormat="1" x14ac:dyDescent="0.2">
      <c r="A2069" s="77">
        <v>2067</v>
      </c>
      <c r="B2069" s="58" t="s">
        <v>583</v>
      </c>
      <c r="C2069" s="58" t="s">
        <v>1794</v>
      </c>
      <c r="D2069" s="58" t="s">
        <v>190</v>
      </c>
      <c r="E2069" s="58" t="s">
        <v>511</v>
      </c>
      <c r="F2069" s="58" t="s">
        <v>191</v>
      </c>
      <c r="G2069" s="57" t="s">
        <v>2231</v>
      </c>
      <c r="H2069" s="42" t="s">
        <v>609</v>
      </c>
    </row>
    <row r="2070" spans="1:8" s="55" customFormat="1" x14ac:dyDescent="0.2">
      <c r="A2070" s="77">
        <v>2068</v>
      </c>
      <c r="B2070" s="58" t="s">
        <v>583</v>
      </c>
      <c r="C2070" s="58" t="s">
        <v>1794</v>
      </c>
      <c r="D2070" s="58" t="s">
        <v>190</v>
      </c>
      <c r="E2070" s="58" t="s">
        <v>511</v>
      </c>
      <c r="F2070" s="58" t="s">
        <v>191</v>
      </c>
      <c r="G2070" s="57" t="s">
        <v>2232</v>
      </c>
      <c r="H2070" s="42" t="s">
        <v>1354</v>
      </c>
    </row>
    <row r="2071" spans="1:8" s="55" customFormat="1" x14ac:dyDescent="0.2">
      <c r="A2071" s="77">
        <v>2069</v>
      </c>
      <c r="B2071" s="58" t="s">
        <v>583</v>
      </c>
      <c r="C2071" s="58" t="s">
        <v>1794</v>
      </c>
      <c r="D2071" s="58" t="s">
        <v>190</v>
      </c>
      <c r="E2071" s="58" t="s">
        <v>511</v>
      </c>
      <c r="F2071" s="58" t="s">
        <v>191</v>
      </c>
      <c r="G2071" s="57" t="s">
        <v>2233</v>
      </c>
      <c r="H2071" s="42" t="s">
        <v>158</v>
      </c>
    </row>
    <row r="2072" spans="1:8" s="55" customFormat="1" x14ac:dyDescent="0.2">
      <c r="A2072" s="77">
        <v>2070</v>
      </c>
      <c r="B2072" s="58" t="s">
        <v>583</v>
      </c>
      <c r="C2072" s="58" t="s">
        <v>1794</v>
      </c>
      <c r="D2072" s="58" t="s">
        <v>190</v>
      </c>
      <c r="E2072" s="58" t="s">
        <v>511</v>
      </c>
      <c r="F2072" s="58" t="s">
        <v>191</v>
      </c>
      <c r="G2072" s="57" t="s">
        <v>2234</v>
      </c>
      <c r="H2072" s="42" t="s">
        <v>238</v>
      </c>
    </row>
    <row r="2073" spans="1:8" s="55" customFormat="1" x14ac:dyDescent="0.2">
      <c r="A2073" s="77">
        <v>2071</v>
      </c>
      <c r="B2073" s="58" t="s">
        <v>583</v>
      </c>
      <c r="C2073" s="58" t="s">
        <v>1794</v>
      </c>
      <c r="D2073" s="58" t="s">
        <v>190</v>
      </c>
      <c r="E2073" s="58" t="s">
        <v>511</v>
      </c>
      <c r="F2073" s="58" t="s">
        <v>191</v>
      </c>
      <c r="G2073" s="57" t="s">
        <v>2235</v>
      </c>
      <c r="H2073" s="42" t="s">
        <v>239</v>
      </c>
    </row>
    <row r="2074" spans="1:8" s="55" customFormat="1" x14ac:dyDescent="0.2">
      <c r="A2074" s="77">
        <v>2072</v>
      </c>
      <c r="B2074" s="58" t="s">
        <v>583</v>
      </c>
      <c r="C2074" s="58" t="s">
        <v>1794</v>
      </c>
      <c r="D2074" s="58" t="s">
        <v>190</v>
      </c>
      <c r="E2074" s="58" t="s">
        <v>511</v>
      </c>
      <c r="F2074" s="58" t="s">
        <v>191</v>
      </c>
      <c r="G2074" s="57" t="s">
        <v>2236</v>
      </c>
      <c r="H2074" s="42" t="s">
        <v>168</v>
      </c>
    </row>
    <row r="2075" spans="1:8" s="55" customFormat="1" x14ac:dyDescent="0.2">
      <c r="A2075" s="77">
        <v>2073</v>
      </c>
      <c r="B2075" s="58" t="s">
        <v>583</v>
      </c>
      <c r="C2075" s="58" t="s">
        <v>1794</v>
      </c>
      <c r="D2075" s="58" t="s">
        <v>190</v>
      </c>
      <c r="E2075" s="58" t="s">
        <v>511</v>
      </c>
      <c r="F2075" s="58" t="s">
        <v>191</v>
      </c>
      <c r="G2075" s="57" t="s">
        <v>2237</v>
      </c>
      <c r="H2075" s="42" t="s">
        <v>718</v>
      </c>
    </row>
    <row r="2076" spans="1:8" s="55" customFormat="1" x14ac:dyDescent="0.2">
      <c r="A2076" s="77">
        <v>2074</v>
      </c>
      <c r="B2076" s="58" t="s">
        <v>583</v>
      </c>
      <c r="C2076" s="58" t="s">
        <v>1794</v>
      </c>
      <c r="D2076" s="58" t="s">
        <v>190</v>
      </c>
      <c r="E2076" s="58" t="s">
        <v>511</v>
      </c>
      <c r="F2076" s="58" t="s">
        <v>191</v>
      </c>
      <c r="G2076" s="57" t="s">
        <v>2238</v>
      </c>
      <c r="H2076" s="42" t="s">
        <v>722</v>
      </c>
    </row>
    <row r="2077" spans="1:8" s="55" customFormat="1" x14ac:dyDescent="0.2">
      <c r="A2077" s="77">
        <v>2075</v>
      </c>
      <c r="B2077" s="58" t="s">
        <v>583</v>
      </c>
      <c r="C2077" s="58" t="s">
        <v>1794</v>
      </c>
      <c r="D2077" s="58" t="s">
        <v>190</v>
      </c>
      <c r="E2077" s="58" t="s">
        <v>511</v>
      </c>
      <c r="F2077" s="58" t="s">
        <v>191</v>
      </c>
      <c r="G2077" s="57" t="s">
        <v>2239</v>
      </c>
      <c r="H2077" s="42" t="s">
        <v>170</v>
      </c>
    </row>
    <row r="2078" spans="1:8" s="55" customFormat="1" x14ac:dyDescent="0.2">
      <c r="A2078" s="77">
        <v>2076</v>
      </c>
      <c r="B2078" s="58" t="s">
        <v>583</v>
      </c>
      <c r="C2078" s="58" t="s">
        <v>1794</v>
      </c>
      <c r="D2078" s="58" t="s">
        <v>190</v>
      </c>
      <c r="E2078" s="58" t="s">
        <v>511</v>
      </c>
      <c r="F2078" s="58" t="s">
        <v>191</v>
      </c>
      <c r="G2078" s="57" t="s">
        <v>2240</v>
      </c>
      <c r="H2078" s="42" t="s">
        <v>720</v>
      </c>
    </row>
    <row r="2079" spans="1:8" s="55" customFormat="1" x14ac:dyDescent="0.2">
      <c r="A2079" s="77">
        <v>2077</v>
      </c>
      <c r="B2079" s="58" t="s">
        <v>583</v>
      </c>
      <c r="C2079" s="58" t="s">
        <v>1794</v>
      </c>
      <c r="D2079" s="58" t="s">
        <v>190</v>
      </c>
      <c r="E2079" s="58" t="s">
        <v>511</v>
      </c>
      <c r="F2079" s="58" t="s">
        <v>191</v>
      </c>
      <c r="G2079" s="57" t="s">
        <v>2241</v>
      </c>
      <c r="H2079" s="42" t="s">
        <v>724</v>
      </c>
    </row>
    <row r="2080" spans="1:8" s="55" customFormat="1" x14ac:dyDescent="0.2">
      <c r="A2080" s="77">
        <v>2078</v>
      </c>
      <c r="B2080" s="58" t="s">
        <v>583</v>
      </c>
      <c r="C2080" s="58" t="s">
        <v>1794</v>
      </c>
      <c r="D2080" s="58" t="s">
        <v>516</v>
      </c>
      <c r="E2080" s="58" t="s">
        <v>518</v>
      </c>
      <c r="F2080" s="58" t="s">
        <v>1775</v>
      </c>
      <c r="G2080" s="57" t="s">
        <v>2242</v>
      </c>
      <c r="H2080" s="42" t="s">
        <v>223</v>
      </c>
    </row>
    <row r="2081" spans="1:8" s="55" customFormat="1" x14ac:dyDescent="0.2">
      <c r="A2081" s="77">
        <v>2079</v>
      </c>
      <c r="B2081" s="58" t="s">
        <v>583</v>
      </c>
      <c r="C2081" s="58" t="s">
        <v>1794</v>
      </c>
      <c r="D2081" s="58" t="s">
        <v>516</v>
      </c>
      <c r="E2081" s="58" t="s">
        <v>518</v>
      </c>
      <c r="F2081" s="58" t="s">
        <v>1775</v>
      </c>
      <c r="G2081" s="57" t="s">
        <v>2243</v>
      </c>
      <c r="H2081" s="42" t="s">
        <v>224</v>
      </c>
    </row>
    <row r="2082" spans="1:8" s="55" customFormat="1" x14ac:dyDescent="0.2">
      <c r="A2082" s="77">
        <v>2080</v>
      </c>
      <c r="B2082" s="58" t="s">
        <v>583</v>
      </c>
      <c r="C2082" s="58" t="s">
        <v>1794</v>
      </c>
      <c r="D2082" s="58" t="s">
        <v>516</v>
      </c>
      <c r="E2082" s="58" t="s">
        <v>518</v>
      </c>
      <c r="F2082" s="58" t="s">
        <v>1775</v>
      </c>
      <c r="G2082" s="57" t="s">
        <v>2244</v>
      </c>
      <c r="H2082" s="42" t="s">
        <v>225</v>
      </c>
    </row>
    <row r="2083" spans="1:8" s="55" customFormat="1" x14ac:dyDescent="0.2">
      <c r="A2083" s="77">
        <v>2081</v>
      </c>
      <c r="B2083" s="58" t="s">
        <v>583</v>
      </c>
      <c r="C2083" s="58" t="s">
        <v>1794</v>
      </c>
      <c r="D2083" s="58" t="s">
        <v>516</v>
      </c>
      <c r="E2083" s="58" t="s">
        <v>518</v>
      </c>
      <c r="F2083" s="58" t="s">
        <v>1775</v>
      </c>
      <c r="G2083" s="57" t="s">
        <v>2245</v>
      </c>
      <c r="H2083" s="42" t="s">
        <v>151</v>
      </c>
    </row>
    <row r="2084" spans="1:8" s="55" customFormat="1" x14ac:dyDescent="0.2">
      <c r="A2084" s="77">
        <v>2082</v>
      </c>
      <c r="B2084" s="58" t="s">
        <v>583</v>
      </c>
      <c r="C2084" s="58" t="s">
        <v>1794</v>
      </c>
      <c r="D2084" s="58" t="s">
        <v>516</v>
      </c>
      <c r="E2084" s="58" t="s">
        <v>518</v>
      </c>
      <c r="F2084" s="58" t="s">
        <v>1775</v>
      </c>
      <c r="G2084" s="57" t="s">
        <v>2246</v>
      </c>
      <c r="H2084" s="42" t="s">
        <v>152</v>
      </c>
    </row>
    <row r="2085" spans="1:8" s="55" customFormat="1" x14ac:dyDescent="0.2">
      <c r="A2085" s="77">
        <v>2083</v>
      </c>
      <c r="B2085" s="58" t="s">
        <v>583</v>
      </c>
      <c r="C2085" s="58" t="s">
        <v>1794</v>
      </c>
      <c r="D2085" s="58" t="s">
        <v>516</v>
      </c>
      <c r="E2085" s="58" t="s">
        <v>518</v>
      </c>
      <c r="F2085" s="58" t="s">
        <v>1775</v>
      </c>
      <c r="G2085" s="57" t="s">
        <v>2247</v>
      </c>
      <c r="H2085" s="42" t="s">
        <v>233</v>
      </c>
    </row>
    <row r="2086" spans="1:8" s="55" customFormat="1" x14ac:dyDescent="0.2">
      <c r="A2086" s="77">
        <v>2084</v>
      </c>
      <c r="B2086" s="58" t="s">
        <v>583</v>
      </c>
      <c r="C2086" s="58" t="s">
        <v>1794</v>
      </c>
      <c r="D2086" s="58" t="s">
        <v>516</v>
      </c>
      <c r="E2086" s="58" t="s">
        <v>518</v>
      </c>
      <c r="F2086" s="58" t="s">
        <v>1775</v>
      </c>
      <c r="G2086" s="57" t="s">
        <v>2248</v>
      </c>
      <c r="H2086" s="42" t="s">
        <v>235</v>
      </c>
    </row>
    <row r="2087" spans="1:8" s="55" customFormat="1" x14ac:dyDescent="0.2">
      <c r="A2087" s="77">
        <v>2085</v>
      </c>
      <c r="B2087" s="58" t="s">
        <v>583</v>
      </c>
      <c r="C2087" s="58" t="s">
        <v>1794</v>
      </c>
      <c r="D2087" s="58" t="s">
        <v>516</v>
      </c>
      <c r="E2087" s="58" t="s">
        <v>518</v>
      </c>
      <c r="F2087" s="58" t="s">
        <v>1775</v>
      </c>
      <c r="G2087" s="57" t="s">
        <v>2249</v>
      </c>
      <c r="H2087" s="42" t="s">
        <v>236</v>
      </c>
    </row>
    <row r="2088" spans="1:8" s="55" customFormat="1" x14ac:dyDescent="0.2">
      <c r="A2088" s="77">
        <v>2086</v>
      </c>
      <c r="B2088" s="58" t="s">
        <v>583</v>
      </c>
      <c r="C2088" s="58" t="s">
        <v>1794</v>
      </c>
      <c r="D2088" s="58" t="s">
        <v>516</v>
      </c>
      <c r="E2088" s="58" t="s">
        <v>518</v>
      </c>
      <c r="F2088" s="58" t="s">
        <v>1775</v>
      </c>
      <c r="G2088" s="57" t="s">
        <v>2250</v>
      </c>
      <c r="H2088" s="42" t="s">
        <v>606</v>
      </c>
    </row>
    <row r="2089" spans="1:8" s="55" customFormat="1" x14ac:dyDescent="0.2">
      <c r="A2089" s="77">
        <v>2087</v>
      </c>
      <c r="B2089" s="58" t="s">
        <v>583</v>
      </c>
      <c r="C2089" s="58" t="s">
        <v>1794</v>
      </c>
      <c r="D2089" s="58" t="s">
        <v>516</v>
      </c>
      <c r="E2089" s="58" t="s">
        <v>518</v>
      </c>
      <c r="F2089" s="58" t="s">
        <v>1775</v>
      </c>
      <c r="G2089" s="57" t="s">
        <v>2251</v>
      </c>
      <c r="H2089" s="42" t="s">
        <v>154</v>
      </c>
    </row>
    <row r="2090" spans="1:8" s="55" customFormat="1" x14ac:dyDescent="0.2">
      <c r="A2090" s="77">
        <v>2088</v>
      </c>
      <c r="B2090" s="58" t="s">
        <v>583</v>
      </c>
      <c r="C2090" s="58" t="s">
        <v>1794</v>
      </c>
      <c r="D2090" s="58" t="s">
        <v>516</v>
      </c>
      <c r="E2090" s="58" t="s">
        <v>518</v>
      </c>
      <c r="F2090" s="58" t="s">
        <v>1775</v>
      </c>
      <c r="G2090" s="57" t="s">
        <v>3165</v>
      </c>
      <c r="H2090" s="42" t="s">
        <v>608</v>
      </c>
    </row>
    <row r="2091" spans="1:8" s="55" customFormat="1" x14ac:dyDescent="0.2">
      <c r="A2091" s="77">
        <v>2089</v>
      </c>
      <c r="B2091" s="58" t="s">
        <v>583</v>
      </c>
      <c r="C2091" s="58" t="s">
        <v>1794</v>
      </c>
      <c r="D2091" s="58" t="s">
        <v>516</v>
      </c>
      <c r="E2091" s="58" t="s">
        <v>518</v>
      </c>
      <c r="F2091" s="58" t="s">
        <v>1775</v>
      </c>
      <c r="G2091" s="57" t="s">
        <v>3166</v>
      </c>
      <c r="H2091" s="42" t="s">
        <v>226</v>
      </c>
    </row>
    <row r="2092" spans="1:8" s="55" customFormat="1" x14ac:dyDescent="0.2">
      <c r="A2092" s="77">
        <v>2090</v>
      </c>
      <c r="B2092" s="58" t="s">
        <v>583</v>
      </c>
      <c r="C2092" s="58" t="s">
        <v>1794</v>
      </c>
      <c r="D2092" s="58" t="s">
        <v>516</v>
      </c>
      <c r="E2092" s="58" t="s">
        <v>518</v>
      </c>
      <c r="F2092" s="58" t="s">
        <v>1775</v>
      </c>
      <c r="G2092" s="57" t="s">
        <v>3167</v>
      </c>
      <c r="H2092" s="42" t="s">
        <v>231</v>
      </c>
    </row>
    <row r="2093" spans="1:8" s="55" customFormat="1" x14ac:dyDescent="0.2">
      <c r="A2093" s="77">
        <v>2091</v>
      </c>
      <c r="B2093" s="58" t="s">
        <v>583</v>
      </c>
      <c r="C2093" s="58" t="s">
        <v>1794</v>
      </c>
      <c r="D2093" s="58" t="s">
        <v>516</v>
      </c>
      <c r="E2093" s="58" t="s">
        <v>518</v>
      </c>
      <c r="F2093" s="58" t="s">
        <v>1775</v>
      </c>
      <c r="G2093" s="57" t="s">
        <v>3168</v>
      </c>
      <c r="H2093" s="42" t="s">
        <v>232</v>
      </c>
    </row>
    <row r="2094" spans="1:8" s="55" customFormat="1" x14ac:dyDescent="0.2">
      <c r="A2094" s="77">
        <v>2092</v>
      </c>
      <c r="B2094" s="58" t="s">
        <v>583</v>
      </c>
      <c r="C2094" s="58" t="s">
        <v>1794</v>
      </c>
      <c r="D2094" s="58" t="s">
        <v>516</v>
      </c>
      <c r="E2094" s="58" t="s">
        <v>518</v>
      </c>
      <c r="F2094" s="58" t="s">
        <v>1775</v>
      </c>
      <c r="G2094" s="57" t="s">
        <v>3169</v>
      </c>
      <c r="H2094" s="42" t="s">
        <v>157</v>
      </c>
    </row>
    <row r="2095" spans="1:8" s="55" customFormat="1" x14ac:dyDescent="0.2">
      <c r="A2095" s="77">
        <v>2093</v>
      </c>
      <c r="B2095" s="58" t="s">
        <v>583</v>
      </c>
      <c r="C2095" s="58" t="s">
        <v>1794</v>
      </c>
      <c r="D2095" s="58" t="s">
        <v>516</v>
      </c>
      <c r="E2095" s="58" t="s">
        <v>518</v>
      </c>
      <c r="F2095" s="58" t="s">
        <v>1775</v>
      </c>
      <c r="G2095" s="57" t="s">
        <v>3170</v>
      </c>
      <c r="H2095" s="42" t="s">
        <v>609</v>
      </c>
    </row>
    <row r="2096" spans="1:8" s="55" customFormat="1" x14ac:dyDescent="0.2">
      <c r="A2096" s="77">
        <v>2094</v>
      </c>
      <c r="B2096" s="58" t="s">
        <v>583</v>
      </c>
      <c r="C2096" s="58" t="s">
        <v>1794</v>
      </c>
      <c r="D2096" s="58" t="s">
        <v>516</v>
      </c>
      <c r="E2096" s="58" t="s">
        <v>518</v>
      </c>
      <c r="F2096" s="58" t="s">
        <v>1775</v>
      </c>
      <c r="G2096" s="57" t="s">
        <v>3171</v>
      </c>
      <c r="H2096" s="42" t="s">
        <v>1354</v>
      </c>
    </row>
    <row r="2097" spans="1:8" s="55" customFormat="1" x14ac:dyDescent="0.2">
      <c r="A2097" s="77">
        <v>2095</v>
      </c>
      <c r="B2097" s="58" t="s">
        <v>583</v>
      </c>
      <c r="C2097" s="58" t="s">
        <v>1794</v>
      </c>
      <c r="D2097" s="58" t="s">
        <v>516</v>
      </c>
      <c r="E2097" s="58" t="s">
        <v>518</v>
      </c>
      <c r="F2097" s="58" t="s">
        <v>1775</v>
      </c>
      <c r="G2097" s="57" t="s">
        <v>3172</v>
      </c>
      <c r="H2097" s="42" t="s">
        <v>158</v>
      </c>
    </row>
    <row r="2098" spans="1:8" s="55" customFormat="1" x14ac:dyDescent="0.2">
      <c r="A2098" s="77">
        <v>2096</v>
      </c>
      <c r="B2098" s="58" t="s">
        <v>583</v>
      </c>
      <c r="C2098" s="58" t="s">
        <v>1794</v>
      </c>
      <c r="D2098" s="58" t="s">
        <v>516</v>
      </c>
      <c r="E2098" s="58" t="s">
        <v>518</v>
      </c>
      <c r="F2098" s="58" t="s">
        <v>1775</v>
      </c>
      <c r="G2098" s="57" t="s">
        <v>3173</v>
      </c>
      <c r="H2098" s="42" t="s">
        <v>238</v>
      </c>
    </row>
    <row r="2099" spans="1:8" s="55" customFormat="1" x14ac:dyDescent="0.2">
      <c r="A2099" s="77">
        <v>2097</v>
      </c>
      <c r="B2099" s="58" t="s">
        <v>583</v>
      </c>
      <c r="C2099" s="58" t="s">
        <v>1794</v>
      </c>
      <c r="D2099" s="58" t="s">
        <v>516</v>
      </c>
      <c r="E2099" s="58" t="s">
        <v>518</v>
      </c>
      <c r="F2099" s="58" t="s">
        <v>1775</v>
      </c>
      <c r="G2099" s="57" t="s">
        <v>3174</v>
      </c>
      <c r="H2099" s="42" t="s">
        <v>239</v>
      </c>
    </row>
    <row r="2100" spans="1:8" s="55" customFormat="1" x14ac:dyDescent="0.2">
      <c r="A2100" s="77">
        <v>2098</v>
      </c>
      <c r="B2100" s="58" t="s">
        <v>583</v>
      </c>
      <c r="C2100" s="58" t="s">
        <v>1794</v>
      </c>
      <c r="D2100" s="58" t="s">
        <v>516</v>
      </c>
      <c r="E2100" s="58" t="s">
        <v>518</v>
      </c>
      <c r="F2100" s="58" t="s">
        <v>1775</v>
      </c>
      <c r="G2100" s="57" t="s">
        <v>3175</v>
      </c>
      <c r="H2100" s="42" t="s">
        <v>725</v>
      </c>
    </row>
    <row r="2101" spans="1:8" s="55" customFormat="1" x14ac:dyDescent="0.2">
      <c r="A2101" s="77">
        <v>2099</v>
      </c>
      <c r="B2101" s="58" t="s">
        <v>583</v>
      </c>
      <c r="C2101" s="58" t="s">
        <v>1794</v>
      </c>
      <c r="D2101" s="58" t="s">
        <v>516</v>
      </c>
      <c r="E2101" s="58" t="s">
        <v>518</v>
      </c>
      <c r="F2101" s="58" t="s">
        <v>1775</v>
      </c>
      <c r="G2101" s="57" t="s">
        <v>3176</v>
      </c>
      <c r="H2101" s="42" t="s">
        <v>718</v>
      </c>
    </row>
    <row r="2102" spans="1:8" s="55" customFormat="1" x14ac:dyDescent="0.2">
      <c r="A2102" s="77">
        <v>2100</v>
      </c>
      <c r="B2102" s="58" t="s">
        <v>583</v>
      </c>
      <c r="C2102" s="58" t="s">
        <v>1794</v>
      </c>
      <c r="D2102" s="58" t="s">
        <v>516</v>
      </c>
      <c r="E2102" s="58" t="s">
        <v>518</v>
      </c>
      <c r="F2102" s="58" t="s">
        <v>1775</v>
      </c>
      <c r="G2102" s="57" t="s">
        <v>3177</v>
      </c>
      <c r="H2102" s="42" t="s">
        <v>722</v>
      </c>
    </row>
    <row r="2103" spans="1:8" s="55" customFormat="1" x14ac:dyDescent="0.2">
      <c r="A2103" s="77">
        <v>2101</v>
      </c>
      <c r="B2103" s="58" t="s">
        <v>583</v>
      </c>
      <c r="C2103" s="58" t="s">
        <v>1794</v>
      </c>
      <c r="D2103" s="58" t="s">
        <v>516</v>
      </c>
      <c r="E2103" s="58" t="s">
        <v>518</v>
      </c>
      <c r="F2103" s="58" t="s">
        <v>1775</v>
      </c>
      <c r="G2103" s="57" t="s">
        <v>3178</v>
      </c>
      <c r="H2103" s="42" t="s">
        <v>726</v>
      </c>
    </row>
    <row r="2104" spans="1:8" s="55" customFormat="1" x14ac:dyDescent="0.2">
      <c r="A2104" s="77">
        <v>2102</v>
      </c>
      <c r="B2104" s="58" t="s">
        <v>583</v>
      </c>
      <c r="C2104" s="58" t="s">
        <v>1794</v>
      </c>
      <c r="D2104" s="58" t="s">
        <v>516</v>
      </c>
      <c r="E2104" s="58" t="s">
        <v>518</v>
      </c>
      <c r="F2104" s="58" t="s">
        <v>1775</v>
      </c>
      <c r="G2104" s="57" t="s">
        <v>3179</v>
      </c>
      <c r="H2104" s="42" t="s">
        <v>720</v>
      </c>
    </row>
    <row r="2105" spans="1:8" s="55" customFormat="1" x14ac:dyDescent="0.2">
      <c r="A2105" s="77">
        <v>2103</v>
      </c>
      <c r="B2105" s="58" t="s">
        <v>583</v>
      </c>
      <c r="C2105" s="58" t="s">
        <v>1794</v>
      </c>
      <c r="D2105" s="58" t="s">
        <v>516</v>
      </c>
      <c r="E2105" s="58" t="s">
        <v>518</v>
      </c>
      <c r="F2105" s="58" t="s">
        <v>1775</v>
      </c>
      <c r="G2105" s="57" t="s">
        <v>3180</v>
      </c>
      <c r="H2105" s="42" t="s">
        <v>724</v>
      </c>
    </row>
    <row r="2106" spans="1:8" s="55" customFormat="1" x14ac:dyDescent="0.2">
      <c r="A2106" s="77">
        <v>2104</v>
      </c>
      <c r="B2106" s="58" t="s">
        <v>583</v>
      </c>
      <c r="C2106" s="58" t="s">
        <v>1794</v>
      </c>
      <c r="D2106" s="58" t="s">
        <v>516</v>
      </c>
      <c r="E2106" s="58" t="s">
        <v>511</v>
      </c>
      <c r="F2106" s="58" t="s">
        <v>1776</v>
      </c>
      <c r="G2106" s="57" t="s">
        <v>3181</v>
      </c>
      <c r="H2106" s="42" t="s">
        <v>223</v>
      </c>
    </row>
    <row r="2107" spans="1:8" s="55" customFormat="1" x14ac:dyDescent="0.2">
      <c r="A2107" s="77">
        <v>2105</v>
      </c>
      <c r="B2107" s="58" t="s">
        <v>583</v>
      </c>
      <c r="C2107" s="58" t="s">
        <v>1794</v>
      </c>
      <c r="D2107" s="58" t="s">
        <v>516</v>
      </c>
      <c r="E2107" s="58" t="s">
        <v>511</v>
      </c>
      <c r="F2107" s="58" t="s">
        <v>1776</v>
      </c>
      <c r="G2107" s="57" t="s">
        <v>3182</v>
      </c>
      <c r="H2107" s="42" t="s">
        <v>224</v>
      </c>
    </row>
    <row r="2108" spans="1:8" s="55" customFormat="1" x14ac:dyDescent="0.2">
      <c r="A2108" s="77">
        <v>2106</v>
      </c>
      <c r="B2108" s="58" t="s">
        <v>583</v>
      </c>
      <c r="C2108" s="58" t="s">
        <v>1794</v>
      </c>
      <c r="D2108" s="58" t="s">
        <v>516</v>
      </c>
      <c r="E2108" s="58" t="s">
        <v>511</v>
      </c>
      <c r="F2108" s="58" t="s">
        <v>1776</v>
      </c>
      <c r="G2108" s="57" t="s">
        <v>3183</v>
      </c>
      <c r="H2108" s="42" t="s">
        <v>225</v>
      </c>
    </row>
    <row r="2109" spans="1:8" s="55" customFormat="1" x14ac:dyDescent="0.2">
      <c r="A2109" s="77">
        <v>2107</v>
      </c>
      <c r="B2109" s="58" t="s">
        <v>583</v>
      </c>
      <c r="C2109" s="58" t="s">
        <v>1794</v>
      </c>
      <c r="D2109" s="58" t="s">
        <v>516</v>
      </c>
      <c r="E2109" s="58" t="s">
        <v>511</v>
      </c>
      <c r="F2109" s="58" t="s">
        <v>1776</v>
      </c>
      <c r="G2109" s="57" t="s">
        <v>3184</v>
      </c>
      <c r="H2109" s="42" t="s">
        <v>151</v>
      </c>
    </row>
    <row r="2110" spans="1:8" s="55" customFormat="1" x14ac:dyDescent="0.2">
      <c r="A2110" s="77">
        <v>2108</v>
      </c>
      <c r="B2110" s="58" t="s">
        <v>583</v>
      </c>
      <c r="C2110" s="58" t="s">
        <v>1794</v>
      </c>
      <c r="D2110" s="58" t="s">
        <v>516</v>
      </c>
      <c r="E2110" s="58" t="s">
        <v>511</v>
      </c>
      <c r="F2110" s="58" t="s">
        <v>1776</v>
      </c>
      <c r="G2110" s="57" t="s">
        <v>3185</v>
      </c>
      <c r="H2110" s="42" t="s">
        <v>152</v>
      </c>
    </row>
    <row r="2111" spans="1:8" s="55" customFormat="1" x14ac:dyDescent="0.2">
      <c r="A2111" s="77">
        <v>2109</v>
      </c>
      <c r="B2111" s="58" t="s">
        <v>583</v>
      </c>
      <c r="C2111" s="58" t="s">
        <v>1794</v>
      </c>
      <c r="D2111" s="58" t="s">
        <v>516</v>
      </c>
      <c r="E2111" s="58" t="s">
        <v>511</v>
      </c>
      <c r="F2111" s="58" t="s">
        <v>1776</v>
      </c>
      <c r="G2111" s="57" t="s">
        <v>3186</v>
      </c>
      <c r="H2111" s="42" t="s">
        <v>233</v>
      </c>
    </row>
    <row r="2112" spans="1:8" s="55" customFormat="1" x14ac:dyDescent="0.2">
      <c r="A2112" s="77">
        <v>2110</v>
      </c>
      <c r="B2112" s="58" t="s">
        <v>583</v>
      </c>
      <c r="C2112" s="58" t="s">
        <v>1794</v>
      </c>
      <c r="D2112" s="58" t="s">
        <v>516</v>
      </c>
      <c r="E2112" s="58" t="s">
        <v>511</v>
      </c>
      <c r="F2112" s="58" t="s">
        <v>1776</v>
      </c>
      <c r="G2112" s="57" t="s">
        <v>3187</v>
      </c>
      <c r="H2112" s="42" t="s">
        <v>235</v>
      </c>
    </row>
    <row r="2113" spans="1:8" s="55" customFormat="1" x14ac:dyDescent="0.2">
      <c r="A2113" s="77">
        <v>2111</v>
      </c>
      <c r="B2113" s="58" t="s">
        <v>583</v>
      </c>
      <c r="C2113" s="58" t="s">
        <v>1794</v>
      </c>
      <c r="D2113" s="58" t="s">
        <v>516</v>
      </c>
      <c r="E2113" s="58" t="s">
        <v>511</v>
      </c>
      <c r="F2113" s="58" t="s">
        <v>1776</v>
      </c>
      <c r="G2113" s="57" t="s">
        <v>3188</v>
      </c>
      <c r="H2113" s="42" t="s">
        <v>236</v>
      </c>
    </row>
    <row r="2114" spans="1:8" s="55" customFormat="1" x14ac:dyDescent="0.2">
      <c r="A2114" s="77">
        <v>2112</v>
      </c>
      <c r="B2114" s="58" t="s">
        <v>583</v>
      </c>
      <c r="C2114" s="58" t="s">
        <v>1794</v>
      </c>
      <c r="D2114" s="58" t="s">
        <v>516</v>
      </c>
      <c r="E2114" s="58" t="s">
        <v>511</v>
      </c>
      <c r="F2114" s="58" t="s">
        <v>1776</v>
      </c>
      <c r="G2114" s="57" t="s">
        <v>3189</v>
      </c>
      <c r="H2114" s="42" t="s">
        <v>606</v>
      </c>
    </row>
    <row r="2115" spans="1:8" s="55" customFormat="1" x14ac:dyDescent="0.2">
      <c r="A2115" s="77">
        <v>2113</v>
      </c>
      <c r="B2115" s="58" t="s">
        <v>583</v>
      </c>
      <c r="C2115" s="58" t="s">
        <v>1794</v>
      </c>
      <c r="D2115" s="58" t="s">
        <v>516</v>
      </c>
      <c r="E2115" s="58" t="s">
        <v>511</v>
      </c>
      <c r="F2115" s="58" t="s">
        <v>1776</v>
      </c>
      <c r="G2115" s="57" t="s">
        <v>3190</v>
      </c>
      <c r="H2115" s="42" t="s">
        <v>153</v>
      </c>
    </row>
    <row r="2116" spans="1:8" s="55" customFormat="1" x14ac:dyDescent="0.2">
      <c r="A2116" s="77">
        <v>2114</v>
      </c>
      <c r="B2116" s="58" t="s">
        <v>583</v>
      </c>
      <c r="C2116" s="58" t="s">
        <v>1794</v>
      </c>
      <c r="D2116" s="58" t="s">
        <v>516</v>
      </c>
      <c r="E2116" s="58" t="s">
        <v>511</v>
      </c>
      <c r="F2116" s="58" t="s">
        <v>1776</v>
      </c>
      <c r="G2116" s="57" t="s">
        <v>3191</v>
      </c>
      <c r="H2116" s="42" t="s">
        <v>1771</v>
      </c>
    </row>
    <row r="2117" spans="1:8" s="55" customFormat="1" x14ac:dyDescent="0.2">
      <c r="A2117" s="77">
        <v>2115</v>
      </c>
      <c r="B2117" s="58" t="s">
        <v>583</v>
      </c>
      <c r="C2117" s="58" t="s">
        <v>1794</v>
      </c>
      <c r="D2117" s="58" t="s">
        <v>516</v>
      </c>
      <c r="E2117" s="58" t="s">
        <v>511</v>
      </c>
      <c r="F2117" s="58" t="s">
        <v>1776</v>
      </c>
      <c r="G2117" s="57" t="s">
        <v>3192</v>
      </c>
      <c r="H2117" s="42" t="s">
        <v>154</v>
      </c>
    </row>
    <row r="2118" spans="1:8" s="55" customFormat="1" x14ac:dyDescent="0.2">
      <c r="A2118" s="77">
        <v>2116</v>
      </c>
      <c r="B2118" s="58" t="s">
        <v>583</v>
      </c>
      <c r="C2118" s="58" t="s">
        <v>1794</v>
      </c>
      <c r="D2118" s="58" t="s">
        <v>516</v>
      </c>
      <c r="E2118" s="58" t="s">
        <v>511</v>
      </c>
      <c r="F2118" s="58" t="s">
        <v>1776</v>
      </c>
      <c r="G2118" s="57" t="s">
        <v>3193</v>
      </c>
      <c r="H2118" s="42" t="s">
        <v>608</v>
      </c>
    </row>
    <row r="2119" spans="1:8" s="55" customFormat="1" x14ac:dyDescent="0.2">
      <c r="A2119" s="77">
        <v>2117</v>
      </c>
      <c r="B2119" s="58" t="s">
        <v>583</v>
      </c>
      <c r="C2119" s="58" t="s">
        <v>1794</v>
      </c>
      <c r="D2119" s="58" t="s">
        <v>516</v>
      </c>
      <c r="E2119" s="58" t="s">
        <v>511</v>
      </c>
      <c r="F2119" s="58" t="s">
        <v>1776</v>
      </c>
      <c r="G2119" s="57" t="s">
        <v>3194</v>
      </c>
      <c r="H2119" s="42" t="s">
        <v>226</v>
      </c>
    </row>
    <row r="2120" spans="1:8" s="55" customFormat="1" x14ac:dyDescent="0.2">
      <c r="A2120" s="77">
        <v>2118</v>
      </c>
      <c r="B2120" s="58" t="s">
        <v>583</v>
      </c>
      <c r="C2120" s="58" t="s">
        <v>1794</v>
      </c>
      <c r="D2120" s="58" t="s">
        <v>516</v>
      </c>
      <c r="E2120" s="58" t="s">
        <v>511</v>
      </c>
      <c r="F2120" s="58" t="s">
        <v>1776</v>
      </c>
      <c r="G2120" s="57" t="s">
        <v>3195</v>
      </c>
      <c r="H2120" s="42" t="s">
        <v>231</v>
      </c>
    </row>
    <row r="2121" spans="1:8" s="55" customFormat="1" x14ac:dyDescent="0.2">
      <c r="A2121" s="77">
        <v>2119</v>
      </c>
      <c r="B2121" s="58" t="s">
        <v>583</v>
      </c>
      <c r="C2121" s="58" t="s">
        <v>1794</v>
      </c>
      <c r="D2121" s="58" t="s">
        <v>516</v>
      </c>
      <c r="E2121" s="58" t="s">
        <v>511</v>
      </c>
      <c r="F2121" s="58" t="s">
        <v>1776</v>
      </c>
      <c r="G2121" s="57" t="s">
        <v>3196</v>
      </c>
      <c r="H2121" s="42" t="s">
        <v>232</v>
      </c>
    </row>
    <row r="2122" spans="1:8" s="55" customFormat="1" x14ac:dyDescent="0.2">
      <c r="A2122" s="77">
        <v>2120</v>
      </c>
      <c r="B2122" s="58" t="s">
        <v>583</v>
      </c>
      <c r="C2122" s="58" t="s">
        <v>1794</v>
      </c>
      <c r="D2122" s="58" t="s">
        <v>516</v>
      </c>
      <c r="E2122" s="58" t="s">
        <v>511</v>
      </c>
      <c r="F2122" s="58" t="s">
        <v>1776</v>
      </c>
      <c r="G2122" s="57" t="s">
        <v>3197</v>
      </c>
      <c r="H2122" s="42" t="s">
        <v>157</v>
      </c>
    </row>
    <row r="2123" spans="1:8" s="55" customFormat="1" x14ac:dyDescent="0.2">
      <c r="A2123" s="77">
        <v>2121</v>
      </c>
      <c r="B2123" s="58" t="s">
        <v>583</v>
      </c>
      <c r="C2123" s="58" t="s">
        <v>1794</v>
      </c>
      <c r="D2123" s="58" t="s">
        <v>516</v>
      </c>
      <c r="E2123" s="58" t="s">
        <v>511</v>
      </c>
      <c r="F2123" s="58" t="s">
        <v>1776</v>
      </c>
      <c r="G2123" s="57" t="s">
        <v>3198</v>
      </c>
      <c r="H2123" s="42" t="s">
        <v>609</v>
      </c>
    </row>
    <row r="2124" spans="1:8" s="55" customFormat="1" x14ac:dyDescent="0.2">
      <c r="A2124" s="77">
        <v>2122</v>
      </c>
      <c r="B2124" s="58" t="s">
        <v>583</v>
      </c>
      <c r="C2124" s="58" t="s">
        <v>1794</v>
      </c>
      <c r="D2124" s="58" t="s">
        <v>516</v>
      </c>
      <c r="E2124" s="58" t="s">
        <v>511</v>
      </c>
      <c r="F2124" s="58" t="s">
        <v>1776</v>
      </c>
      <c r="G2124" s="57" t="s">
        <v>3199</v>
      </c>
      <c r="H2124" s="42" t="s">
        <v>1354</v>
      </c>
    </row>
    <row r="2125" spans="1:8" s="55" customFormat="1" x14ac:dyDescent="0.2">
      <c r="A2125" s="77">
        <v>2123</v>
      </c>
      <c r="B2125" s="58" t="s">
        <v>583</v>
      </c>
      <c r="C2125" s="58" t="s">
        <v>1794</v>
      </c>
      <c r="D2125" s="58" t="s">
        <v>516</v>
      </c>
      <c r="E2125" s="58" t="s">
        <v>511</v>
      </c>
      <c r="F2125" s="58" t="s">
        <v>1776</v>
      </c>
      <c r="G2125" s="57" t="s">
        <v>3200</v>
      </c>
      <c r="H2125" s="42" t="s">
        <v>158</v>
      </c>
    </row>
    <row r="2126" spans="1:8" s="55" customFormat="1" x14ac:dyDescent="0.2">
      <c r="A2126" s="77">
        <v>2124</v>
      </c>
      <c r="B2126" s="58" t="s">
        <v>583</v>
      </c>
      <c r="C2126" s="58" t="s">
        <v>1794</v>
      </c>
      <c r="D2126" s="58" t="s">
        <v>516</v>
      </c>
      <c r="E2126" s="58" t="s">
        <v>511</v>
      </c>
      <c r="F2126" s="58" t="s">
        <v>1776</v>
      </c>
      <c r="G2126" s="57" t="s">
        <v>3201</v>
      </c>
      <c r="H2126" s="42" t="s">
        <v>238</v>
      </c>
    </row>
    <row r="2127" spans="1:8" s="55" customFormat="1" x14ac:dyDescent="0.2">
      <c r="A2127" s="77">
        <v>2125</v>
      </c>
      <c r="B2127" s="58" t="s">
        <v>583</v>
      </c>
      <c r="C2127" s="58" t="s">
        <v>1794</v>
      </c>
      <c r="D2127" s="58" t="s">
        <v>516</v>
      </c>
      <c r="E2127" s="58" t="s">
        <v>511</v>
      </c>
      <c r="F2127" s="58" t="s">
        <v>1776</v>
      </c>
      <c r="G2127" s="57" t="s">
        <v>3202</v>
      </c>
      <c r="H2127" s="42" t="s">
        <v>239</v>
      </c>
    </row>
    <row r="2128" spans="1:8" s="55" customFormat="1" x14ac:dyDescent="0.2">
      <c r="A2128" s="77">
        <v>2126</v>
      </c>
      <c r="B2128" s="58" t="s">
        <v>583</v>
      </c>
      <c r="C2128" s="58" t="s">
        <v>1794</v>
      </c>
      <c r="D2128" s="58" t="s">
        <v>516</v>
      </c>
      <c r="E2128" s="58" t="s">
        <v>511</v>
      </c>
      <c r="F2128" s="58" t="s">
        <v>1776</v>
      </c>
      <c r="G2128" s="57" t="s">
        <v>3203</v>
      </c>
      <c r="H2128" s="42" t="s">
        <v>163</v>
      </c>
    </row>
    <row r="2129" spans="1:8" s="55" customFormat="1" x14ac:dyDescent="0.2">
      <c r="A2129" s="77">
        <v>2127</v>
      </c>
      <c r="B2129" s="58" t="s">
        <v>583</v>
      </c>
      <c r="C2129" s="58" t="s">
        <v>1794</v>
      </c>
      <c r="D2129" s="58" t="s">
        <v>516</v>
      </c>
      <c r="E2129" s="58" t="s">
        <v>511</v>
      </c>
      <c r="F2129" s="58" t="s">
        <v>1776</v>
      </c>
      <c r="G2129" s="57" t="s">
        <v>3204</v>
      </c>
      <c r="H2129" s="42" t="s">
        <v>227</v>
      </c>
    </row>
    <row r="2130" spans="1:8" s="55" customFormat="1" x14ac:dyDescent="0.2">
      <c r="A2130" s="77">
        <v>2128</v>
      </c>
      <c r="B2130" s="58" t="s">
        <v>583</v>
      </c>
      <c r="C2130" s="58" t="s">
        <v>1794</v>
      </c>
      <c r="D2130" s="58" t="s">
        <v>516</v>
      </c>
      <c r="E2130" s="58" t="s">
        <v>511</v>
      </c>
      <c r="F2130" s="58" t="s">
        <v>1776</v>
      </c>
      <c r="G2130" s="57" t="s">
        <v>3205</v>
      </c>
      <c r="H2130" s="42" t="s">
        <v>164</v>
      </c>
    </row>
    <row r="2131" spans="1:8" s="55" customFormat="1" x14ac:dyDescent="0.2">
      <c r="A2131" s="77">
        <v>2129</v>
      </c>
      <c r="B2131" s="58" t="s">
        <v>583</v>
      </c>
      <c r="C2131" s="58" t="s">
        <v>1794</v>
      </c>
      <c r="D2131" s="58" t="s">
        <v>516</v>
      </c>
      <c r="E2131" s="58" t="s">
        <v>511</v>
      </c>
      <c r="F2131" s="58" t="s">
        <v>1776</v>
      </c>
      <c r="G2131" s="57" t="s">
        <v>3206</v>
      </c>
      <c r="H2131" s="42" t="s">
        <v>228</v>
      </c>
    </row>
    <row r="2132" spans="1:8" s="55" customFormat="1" x14ac:dyDescent="0.2">
      <c r="A2132" s="77">
        <v>2130</v>
      </c>
      <c r="B2132" s="58" t="s">
        <v>583</v>
      </c>
      <c r="C2132" s="58" t="s">
        <v>1794</v>
      </c>
      <c r="D2132" s="58" t="s">
        <v>516</v>
      </c>
      <c r="E2132" s="58" t="s">
        <v>511</v>
      </c>
      <c r="F2132" s="58" t="s">
        <v>1776</v>
      </c>
      <c r="G2132" s="57" t="s">
        <v>3207</v>
      </c>
      <c r="H2132" s="42" t="s">
        <v>165</v>
      </c>
    </row>
    <row r="2133" spans="1:8" s="55" customFormat="1" x14ac:dyDescent="0.2">
      <c r="A2133" s="77">
        <v>2131</v>
      </c>
      <c r="B2133" s="58" t="s">
        <v>583</v>
      </c>
      <c r="C2133" s="58" t="s">
        <v>1794</v>
      </c>
      <c r="D2133" s="58" t="s">
        <v>516</v>
      </c>
      <c r="E2133" s="58" t="s">
        <v>511</v>
      </c>
      <c r="F2133" s="58" t="s">
        <v>1776</v>
      </c>
      <c r="G2133" s="57" t="s">
        <v>3208</v>
      </c>
      <c r="H2133" s="42" t="s">
        <v>229</v>
      </c>
    </row>
    <row r="2134" spans="1:8" s="55" customFormat="1" x14ac:dyDescent="0.2">
      <c r="A2134" s="77">
        <v>2132</v>
      </c>
      <c r="B2134" s="58" t="s">
        <v>583</v>
      </c>
      <c r="C2134" s="58" t="s">
        <v>1794</v>
      </c>
      <c r="D2134" s="58" t="s">
        <v>516</v>
      </c>
      <c r="E2134" s="58" t="s">
        <v>511</v>
      </c>
      <c r="F2134" s="58" t="s">
        <v>1776</v>
      </c>
      <c r="G2134" s="57" t="s">
        <v>3209</v>
      </c>
      <c r="H2134" s="42" t="s">
        <v>166</v>
      </c>
    </row>
    <row r="2135" spans="1:8" s="55" customFormat="1" x14ac:dyDescent="0.2">
      <c r="A2135" s="77">
        <v>2133</v>
      </c>
      <c r="B2135" s="58" t="s">
        <v>583</v>
      </c>
      <c r="C2135" s="58" t="s">
        <v>1794</v>
      </c>
      <c r="D2135" s="58" t="s">
        <v>516</v>
      </c>
      <c r="E2135" s="58" t="s">
        <v>511</v>
      </c>
      <c r="F2135" s="58" t="s">
        <v>1776</v>
      </c>
      <c r="G2135" s="57" t="s">
        <v>3437</v>
      </c>
      <c r="H2135" s="42" t="s">
        <v>230</v>
      </c>
    </row>
    <row r="2136" spans="1:8" s="55" customFormat="1" x14ac:dyDescent="0.2">
      <c r="A2136" s="77">
        <v>2134</v>
      </c>
      <c r="B2136" s="58" t="s">
        <v>583</v>
      </c>
      <c r="C2136" s="58" t="s">
        <v>1794</v>
      </c>
      <c r="D2136" s="58" t="s">
        <v>516</v>
      </c>
      <c r="E2136" s="58" t="s">
        <v>511</v>
      </c>
      <c r="F2136" s="58" t="s">
        <v>1776</v>
      </c>
      <c r="G2136" s="57" t="s">
        <v>3438</v>
      </c>
      <c r="H2136" s="42" t="s">
        <v>727</v>
      </c>
    </row>
    <row r="2137" spans="1:8" s="55" customFormat="1" x14ac:dyDescent="0.2">
      <c r="A2137" s="77">
        <v>2135</v>
      </c>
      <c r="B2137" s="58" t="s">
        <v>583</v>
      </c>
      <c r="C2137" s="58" t="s">
        <v>1794</v>
      </c>
      <c r="D2137" s="58" t="s">
        <v>516</v>
      </c>
      <c r="E2137" s="58" t="s">
        <v>511</v>
      </c>
      <c r="F2137" s="58" t="s">
        <v>1776</v>
      </c>
      <c r="G2137" s="57" t="s">
        <v>3439</v>
      </c>
      <c r="H2137" s="42" t="s">
        <v>718</v>
      </c>
    </row>
    <row r="2138" spans="1:8" s="55" customFormat="1" x14ac:dyDescent="0.2">
      <c r="A2138" s="77">
        <v>2136</v>
      </c>
      <c r="B2138" s="58" t="s">
        <v>583</v>
      </c>
      <c r="C2138" s="58" t="s">
        <v>1794</v>
      </c>
      <c r="D2138" s="58" t="s">
        <v>516</v>
      </c>
      <c r="E2138" s="58" t="s">
        <v>511</v>
      </c>
      <c r="F2138" s="58" t="s">
        <v>1776</v>
      </c>
      <c r="G2138" s="57" t="s">
        <v>3440</v>
      </c>
      <c r="H2138" s="42" t="s">
        <v>722</v>
      </c>
    </row>
    <row r="2139" spans="1:8" s="55" customFormat="1" x14ac:dyDescent="0.2">
      <c r="A2139" s="77">
        <v>2137</v>
      </c>
      <c r="B2139" s="58" t="s">
        <v>583</v>
      </c>
      <c r="C2139" s="58" t="s">
        <v>1794</v>
      </c>
      <c r="D2139" s="58" t="s">
        <v>516</v>
      </c>
      <c r="E2139" s="58" t="s">
        <v>511</v>
      </c>
      <c r="F2139" s="58" t="s">
        <v>1776</v>
      </c>
      <c r="G2139" s="57" t="s">
        <v>3441</v>
      </c>
      <c r="H2139" s="42" t="s">
        <v>728</v>
      </c>
    </row>
    <row r="2140" spans="1:8" s="55" customFormat="1" x14ac:dyDescent="0.2">
      <c r="A2140" s="77">
        <v>2138</v>
      </c>
      <c r="B2140" s="58" t="s">
        <v>583</v>
      </c>
      <c r="C2140" s="58" t="s">
        <v>1794</v>
      </c>
      <c r="D2140" s="58" t="s">
        <v>516</v>
      </c>
      <c r="E2140" s="58" t="s">
        <v>511</v>
      </c>
      <c r="F2140" s="58" t="s">
        <v>1776</v>
      </c>
      <c r="G2140" s="57" t="s">
        <v>3442</v>
      </c>
      <c r="H2140" s="42" t="s">
        <v>720</v>
      </c>
    </row>
    <row r="2141" spans="1:8" s="55" customFormat="1" x14ac:dyDescent="0.2">
      <c r="A2141" s="78">
        <v>2139</v>
      </c>
      <c r="B2141" s="60" t="s">
        <v>583</v>
      </c>
      <c r="C2141" s="60" t="s">
        <v>1794</v>
      </c>
      <c r="D2141" s="60" t="s">
        <v>516</v>
      </c>
      <c r="E2141" s="60" t="s">
        <v>511</v>
      </c>
      <c r="F2141" s="60" t="s">
        <v>1776</v>
      </c>
      <c r="G2141" s="59" t="s">
        <v>3443</v>
      </c>
      <c r="H2141" s="43" t="s">
        <v>724</v>
      </c>
    </row>
  </sheetData>
  <phoneticPr fontId="3"/>
  <printOptions horizontalCentered="1"/>
  <pageMargins left="0.78740157480314965" right="0.78740157480314965" top="0.98425196850393704" bottom="0.98425196850393704" header="0.51181102362204722" footer="0.51181102362204722"/>
  <pageSetup paperSize="8" scale="62" orientation="portrait" r:id="rId1"/>
  <headerFooter alignWithMargins="0">
    <oddFooter>&amp;L※各パターン別リンクベースファイルのURLは http://info.edinet-fsa.go.jp/jp/fr/gaap/r/{業種(関係)}/{財務諸表等規則等}/2008-01-31/{パターン別リンクベースファイル名}です。
※ {linkbase}はpresentation, calculationが入ります。&amp;R&amp;P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632D7-13CC-4EA2-9990-17BDDBB9A700}">
  <sheetPr codeName="Sheet9">
    <pageSetUpPr fitToPage="1"/>
  </sheetPr>
  <dimension ref="A1:C2"/>
  <sheetViews>
    <sheetView zoomScale="50" zoomScaleNormal="100" workbookViewId="0">
      <selection activeCell="U47" sqref="U47"/>
    </sheetView>
  </sheetViews>
  <sheetFormatPr defaultColWidth="2.6640625" defaultRowHeight="13.2" x14ac:dyDescent="0.2"/>
  <sheetData>
    <row r="1" spans="1:3" x14ac:dyDescent="0.2">
      <c r="B1" s="1" t="s">
        <v>594</v>
      </c>
    </row>
    <row r="2" spans="1:3" ht="14.4" x14ac:dyDescent="0.2">
      <c r="A2" s="47"/>
      <c r="B2" s="47"/>
      <c r="C2" s="47"/>
    </row>
  </sheetData>
  <phoneticPr fontId="3"/>
  <pageMargins left="0.78740157480314965" right="0.78740157480314965" top="0.57999999999999996" bottom="0.52" header="0.51181102362204722" footer="0.51181102362204722"/>
  <pageSetup paperSize="9" scale="63" orientation="landscape" horizontalDpi="4294967293" verticalDpi="12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4608c5-ad79-499c-b0de-3b240f37ec30" xsi:nil="true"/>
    <lcf76f155ced4ddcb4097134ff3c332f xmlns="f1d0e721-5e06-4962-a2d4-7fd19d46156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176604DB8C6E94EBE68F83F99B2EE77" ma:contentTypeVersion="13" ma:contentTypeDescription="新しいドキュメントを作成します。" ma:contentTypeScope="" ma:versionID="ef95f89e70203e1a266737272b843fc9">
  <xsd:schema xmlns:xsd="http://www.w3.org/2001/XMLSchema" xmlns:xs="http://www.w3.org/2001/XMLSchema" xmlns:p="http://schemas.microsoft.com/office/2006/metadata/properties" xmlns:ns2="f1d0e721-5e06-4962-a2d4-7fd19d461567" xmlns:ns3="674608c5-ad79-499c-b0de-3b240f37ec30" targetNamespace="http://schemas.microsoft.com/office/2006/metadata/properties" ma:root="true" ma:fieldsID="0d129959e5ed88a40029fedd2086227a" ns2:_="" ns3:_="">
    <xsd:import namespace="f1d0e721-5e06-4962-a2d4-7fd19d461567"/>
    <xsd:import namespace="674608c5-ad79-499c-b0de-3b240f37ec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d0e721-5e06-4962-a2d4-7fd19d4615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4608c5-ad79-499c-b0de-3b240f37ec3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aeef39e-72c6-46fc-a0c4-08a363215a0c}" ma:internalName="TaxCatchAll" ma:showField="CatchAllData" ma:web="674608c5-ad79-499c-b0de-3b240f37ec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4A862B-775A-4902-8022-7890163B3662}">
  <ds:schemaRefs>
    <ds:schemaRef ds:uri="http://schemas.microsoft.com/office/2006/metadata/properties"/>
    <ds:schemaRef ds:uri="http://schemas.microsoft.com/office/infopath/2007/PartnerControls"/>
    <ds:schemaRef ds:uri="674608c5-ad79-499c-b0de-3b240f37ec30"/>
    <ds:schemaRef ds:uri="f1d0e721-5e06-4962-a2d4-7fd19d461567"/>
  </ds:schemaRefs>
</ds:datastoreItem>
</file>

<file path=customXml/itemProps2.xml><?xml version="1.0" encoding="utf-8"?>
<ds:datastoreItem xmlns:ds="http://schemas.openxmlformats.org/officeDocument/2006/customXml" ds:itemID="{74E23A6A-5530-435E-9019-CD4C3235D3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8C1414-6FCC-405C-B346-23D30D7137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d0e721-5e06-4962-a2d4-7fd19d461567"/>
    <ds:schemaRef ds:uri="674608c5-ad79-499c-b0de-3b240f37ec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語彙タクソノミ一覧</vt:lpstr>
      <vt:lpstr>タクソノミ一覧と根拠となる法令等について</vt:lpstr>
      <vt:lpstr>アークロール一覧</vt:lpstr>
      <vt:lpstr>ロール一覧 </vt:lpstr>
      <vt:lpstr>定義リンクベースファイル一覧</vt:lpstr>
      <vt:lpstr>パターン別リンクベースファイル一覧</vt:lpstr>
      <vt:lpstr>EDINETで利用するタクソノミとインスタンスの全体像</vt:lpstr>
      <vt:lpstr>アークロール一覧!Print_Area</vt:lpstr>
      <vt:lpstr>タクソノミ一覧と根拠となる法令等について!Print_Area</vt:lpstr>
      <vt:lpstr>パターン別リンクベースファイル一覧!Print_Area</vt:lpstr>
      <vt:lpstr>語彙タクソノミ一覧!Print_Area</vt:lpstr>
      <vt:lpstr>定義リンクベースファイル一覧!Print_Area</vt:lpstr>
      <vt:lpstr>タクソノミ一覧と根拠となる法令等について!Print_Titles</vt:lpstr>
      <vt:lpstr>パターン別リンクベースファイル一覧!Print_Titles</vt:lpstr>
      <vt:lpstr>'ロール一覧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甲斐 寛之(KAI Hiroyuki)</cp:lastModifiedBy>
  <cp:lastPrinted>2007-12-25T06:35:02Z</cp:lastPrinted>
  <dcterms:created xsi:type="dcterms:W3CDTF">2006-06-10T02:46:02Z</dcterms:created>
  <dcterms:modified xsi:type="dcterms:W3CDTF">2026-01-30T08:47:12Z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21931300</vt:r8>
  </property>
  <property fmtid="{D5CDD505-2E9C-101B-9397-08002B2CF9AE}" pid="3" name="ContentTypeId">
    <vt:lpwstr>0x010100E176604DB8C6E94EBE68F83F99B2EE77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