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20520" windowHeight="3990"/>
  </bookViews>
  <sheets>
    <sheet name="総計(残高） 【３月末】" sheetId="1" r:id="rId1"/>
  </sheets>
  <definedNames>
    <definedName name="_xlnm.Print_Area" localSheetId="0">'総計(残高） 【３月末】'!$A$1:$J$30</definedName>
  </definedNames>
  <calcPr calcId="152511"/>
</workbook>
</file>

<file path=xl/calcChain.xml><?xml version="1.0" encoding="utf-8"?>
<calcChain xmlns="http://schemas.openxmlformats.org/spreadsheetml/2006/main">
  <c r="H7" i="1" l="1"/>
  <c r="G7" i="1"/>
  <c r="F7" i="1"/>
  <c r="E7" i="1"/>
  <c r="D7" i="1"/>
  <c r="H6" i="1"/>
  <c r="G6" i="1"/>
  <c r="E6" i="1"/>
  <c r="D6" i="1"/>
  <c r="F6" i="1"/>
  <c r="F18" i="1" l="1"/>
  <c r="F19" i="1"/>
  <c r="G18" i="1" l="1"/>
  <c r="D18" i="1" l="1"/>
  <c r="E18" i="1"/>
  <c r="H18" i="1"/>
  <c r="D19" i="1"/>
  <c r="E19" i="1"/>
  <c r="G19" i="1"/>
  <c r="H19" i="1"/>
  <c r="I8" i="1"/>
  <c r="I9" i="1"/>
  <c r="I10" i="1"/>
  <c r="I11" i="1"/>
  <c r="I12" i="1"/>
  <c r="I13" i="1"/>
  <c r="I14" i="1"/>
  <c r="I15" i="1"/>
  <c r="I16" i="1"/>
  <c r="I17" i="1"/>
  <c r="I7" i="1" l="1"/>
  <c r="I19" i="1" s="1"/>
  <c r="I6" i="1"/>
  <c r="I18" i="1" s="1"/>
</calcChain>
</file>

<file path=xl/sharedStrings.xml><?xml version="1.0" encoding="utf-8"?>
<sst xmlns="http://schemas.openxmlformats.org/spreadsheetml/2006/main" count="34" uniqueCount="28">
  <si>
    <t>（注４）</t>
    <rPh sb="1" eb="2">
      <t>チュウ</t>
    </rPh>
    <phoneticPr fontId="3"/>
  </si>
  <si>
    <t>（注３）</t>
    <rPh sb="1" eb="2">
      <t>チュウ</t>
    </rPh>
    <phoneticPr fontId="3"/>
  </si>
  <si>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3"/>
  </si>
  <si>
    <t>（注２）</t>
    <rPh sb="1" eb="2">
      <t>チュウ</t>
    </rPh>
    <phoneticPr fontId="3"/>
  </si>
  <si>
    <t>（注１）</t>
    <rPh sb="1" eb="2">
      <t>チュウ</t>
    </rPh>
    <phoneticPr fontId="3"/>
  </si>
  <si>
    <t>上記計</t>
    <rPh sb="0" eb="2">
      <t>ジョウキ</t>
    </rPh>
    <rPh sb="2" eb="3">
      <t>ケイ</t>
    </rPh>
    <phoneticPr fontId="3"/>
  </si>
  <si>
    <t>-</t>
    <phoneticPr fontId="3"/>
  </si>
  <si>
    <t>日本証券クリアリング機構</t>
    <rPh sb="0" eb="2">
      <t>ニホン</t>
    </rPh>
    <rPh sb="2" eb="4">
      <t>ショウケン</t>
    </rPh>
    <rPh sb="10" eb="12">
      <t>キコウ</t>
    </rPh>
    <phoneticPr fontId="3"/>
  </si>
  <si>
    <t>外国銀行支店その他銀行</t>
    <rPh sb="0" eb="2">
      <t>ガイコク</t>
    </rPh>
    <rPh sb="2" eb="4">
      <t>ギンコウ</t>
    </rPh>
    <rPh sb="4" eb="6">
      <t>シテン</t>
    </rPh>
    <rPh sb="8" eb="9">
      <t>タ</t>
    </rPh>
    <rPh sb="9" eb="11">
      <t>ギンコウ</t>
    </rPh>
    <phoneticPr fontId="3"/>
  </si>
  <si>
    <t>地域銀行</t>
    <rPh sb="0" eb="2">
      <t>チイキ</t>
    </rPh>
    <rPh sb="2" eb="4">
      <t>ギンコウ</t>
    </rPh>
    <phoneticPr fontId="3"/>
  </si>
  <si>
    <t>大手行等</t>
    <rPh sb="0" eb="2">
      <t>オオテ</t>
    </rPh>
    <rPh sb="2" eb="3">
      <t>コウ</t>
    </rPh>
    <rPh sb="3" eb="4">
      <t>トウ</t>
    </rPh>
    <phoneticPr fontId="3"/>
  </si>
  <si>
    <t>総計</t>
    <rPh sb="0" eb="2">
      <t>ソウケイ</t>
    </rPh>
    <phoneticPr fontId="3"/>
  </si>
  <si>
    <t>株式</t>
    <rPh sb="0" eb="2">
      <t>カブシキ</t>
    </rPh>
    <phoneticPr fontId="3"/>
  </si>
  <si>
    <t>為替</t>
    <rPh sb="0" eb="2">
      <t>カワセ</t>
    </rPh>
    <phoneticPr fontId="3"/>
  </si>
  <si>
    <t>信用</t>
    <rPh sb="0" eb="2">
      <t>シンヨウ</t>
    </rPh>
    <phoneticPr fontId="3"/>
  </si>
  <si>
    <r>
      <t xml:space="preserve">金利
</t>
    </r>
    <r>
      <rPr>
        <sz val="7"/>
        <color theme="1"/>
        <rFont val="ＭＳ Ｐゴシック"/>
        <family val="3"/>
        <charset val="128"/>
        <scheme val="minor"/>
      </rPr>
      <t>（クロスカレンシー取引分）</t>
    </r>
    <rPh sb="0" eb="2">
      <t>キンリ</t>
    </rPh>
    <rPh sb="12" eb="14">
      <t>トリヒキ</t>
    </rPh>
    <rPh sb="14" eb="15">
      <t>ブン</t>
    </rPh>
    <phoneticPr fontId="3"/>
  </si>
  <si>
    <r>
      <t xml:space="preserve">金利
</t>
    </r>
    <r>
      <rPr>
        <sz val="7"/>
        <color theme="1"/>
        <rFont val="ＭＳ Ｐゴシック"/>
        <family val="3"/>
        <charset val="128"/>
        <scheme val="minor"/>
      </rPr>
      <t>（クロスカレンシー取引を除く）</t>
    </r>
    <rPh sb="0" eb="2">
      <t>キンリ</t>
    </rPh>
    <rPh sb="15" eb="16">
      <t>ノゾ</t>
    </rPh>
    <phoneticPr fontId="3"/>
  </si>
  <si>
    <t>（１）　総計</t>
    <rPh sb="4" eb="6">
      <t>ソウケイ</t>
    </rPh>
    <phoneticPr fontId="3"/>
  </si>
  <si>
    <t>-</t>
  </si>
  <si>
    <t>銀行等及び第一種金融商品取引業者の報告残高には、日本証券クリアリング機構から報告される取引は、含まれない。</t>
    <rPh sb="24" eb="26">
      <t>ニホン</t>
    </rPh>
    <rPh sb="26" eb="28">
      <t>ショウケン</t>
    </rPh>
    <rPh sb="34" eb="36">
      <t>キコウ</t>
    </rPh>
    <phoneticPr fontId="3"/>
  </si>
  <si>
    <t>第一種金融商品取引業者</t>
    <rPh sb="0" eb="1">
      <t>ダイ</t>
    </rPh>
    <rPh sb="1" eb="3">
      <t>イッシュ</t>
    </rPh>
    <rPh sb="3" eb="5">
      <t>キンユウ</t>
    </rPh>
    <rPh sb="5" eb="7">
      <t>ショウヒン</t>
    </rPh>
    <rPh sb="7" eb="9">
      <t>トリヒキ</t>
    </rPh>
    <rPh sb="9" eb="11">
      <t>ギョウシャ</t>
    </rPh>
    <phoneticPr fontId="3"/>
  </si>
  <si>
    <t>銀行等</t>
    <rPh sb="0" eb="2">
      <t>ギンコウ</t>
    </rPh>
    <rPh sb="2" eb="3">
      <t>トウ</t>
    </rPh>
    <phoneticPr fontId="3"/>
  </si>
  <si>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3"/>
  </si>
  <si>
    <t>（注５）</t>
    <rPh sb="1" eb="2">
      <t>チュウ</t>
    </rPh>
    <phoneticPr fontId="3"/>
  </si>
  <si>
    <t>店頭デリバティブ取引残高（平成27年３月末時点）</t>
    <rPh sb="0" eb="2">
      <t>テントウ</t>
    </rPh>
    <rPh sb="8" eb="10">
      <t>トリヒキ</t>
    </rPh>
    <rPh sb="10" eb="12">
      <t>ザンダカ</t>
    </rPh>
    <phoneticPr fontId="3"/>
  </si>
  <si>
    <t>重複して計上している。</t>
    <rPh sb="0" eb="2">
      <t>ジュウフク</t>
    </rPh>
    <phoneticPr fontId="3"/>
  </si>
  <si>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3"/>
  </si>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</sst>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0_ ;[Red]\-#,##0.0\ "/>
  </numFmts>
  <fonts count="9" x14ac:knownFonts="1">
    <font>
      <sz val="11"/>
      <color theme="1"/>
      <name val="ＭＳ Ｐゴシック"/>
      <family val="2"/>
      <scheme val="minor"/>
    </font>
    <font>
      <sz val="11"/>
      <color theme="1"/>
      <name val="ＭＳ Ｐゴシック"/>
      <family val="2"/>
      <scheme val="minor"/>
    </font>
    <font>
      <sz val="12"/>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16"/>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34">
    <border>
      <left/>
      <right/>
      <top/>
      <bottom/>
      <diagonal/>
    </border>
    <border>
      <left style="double">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double">
        <color indexed="64"/>
      </left>
      <right style="medium">
        <color indexed="64"/>
      </right>
      <top style="double">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medium">
        <color indexed="64"/>
      </left>
      <right/>
      <top/>
      <bottom/>
      <diagonal/>
    </border>
    <border>
      <left style="double">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style="thin">
        <color indexed="64"/>
      </top>
      <bottom style="hair">
        <color indexed="64"/>
      </bottom>
      <diagonal/>
    </border>
    <border>
      <left/>
      <right style="thin">
        <color indexed="64"/>
      </right>
      <top style="thin">
        <color indexed="64"/>
      </top>
      <bottom/>
      <diagonal/>
    </border>
    <border>
      <left style="medium">
        <color indexed="64"/>
      </left>
      <right/>
      <top style="thin">
        <color indexed="64"/>
      </top>
      <bottom/>
      <diagonal/>
    </border>
    <border>
      <left style="double">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left style="thin">
        <color indexed="64"/>
      </left>
      <right style="double">
        <color indexed="64"/>
      </right>
      <top style="hair">
        <color indexed="64"/>
      </top>
      <bottom style="thin">
        <color indexed="64"/>
      </bottom>
      <diagonal/>
    </border>
    <border>
      <left style="thin">
        <color indexed="64"/>
      </left>
      <right/>
      <top/>
      <bottom style="hair">
        <color indexed="64"/>
      </bottom>
      <diagonal/>
    </border>
    <border>
      <left/>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60">
    <xf numFmtId="0" fontId="0" fillId="0" borderId="0" xfId="0"/>
    <xf numFmtId="0" fontId="2" fillId="0" borderId="0" xfId="0" applyFont="1"/>
    <xf numFmtId="0" fontId="4" fillId="0" borderId="0" xfId="0" applyFont="1" applyAlignment="1">
      <alignment vertical="center"/>
    </xf>
    <xf numFmtId="0" fontId="4" fillId="0" borderId="0" xfId="0" applyFont="1" applyAlignment="1">
      <alignment horizontal="center" vertical="center"/>
    </xf>
    <xf numFmtId="176" fontId="4" fillId="2" borderId="1" xfId="1" applyNumberFormat="1" applyFont="1" applyFill="1" applyBorder="1" applyAlignment="1">
      <alignment horizontal="right" vertical="center"/>
    </xf>
    <xf numFmtId="177" fontId="4" fillId="2" borderId="6" xfId="1" applyNumberFormat="1" applyFont="1" applyFill="1" applyBorder="1" applyAlignment="1">
      <alignment vertical="center"/>
    </xf>
    <xf numFmtId="176" fontId="4" fillId="0" borderId="11" xfId="1" applyNumberFormat="1" applyFont="1" applyBorder="1" applyAlignment="1">
      <alignment vertical="center"/>
    </xf>
    <xf numFmtId="177" fontId="4" fillId="0" borderId="16" xfId="1" applyNumberFormat="1" applyFont="1" applyBorder="1" applyAlignment="1">
      <alignment vertical="center"/>
    </xf>
    <xf numFmtId="176" fontId="4" fillId="2" borderId="19" xfId="1" applyNumberFormat="1" applyFont="1" applyFill="1" applyBorder="1" applyAlignment="1">
      <alignment vertical="center"/>
    </xf>
    <xf numFmtId="177" fontId="4" fillId="2" borderId="16" xfId="1" applyNumberFormat="1" applyFont="1" applyFill="1" applyBorder="1" applyAlignment="1">
      <alignment vertical="center"/>
    </xf>
    <xf numFmtId="0" fontId="4" fillId="3" borderId="10" xfId="0" applyFont="1" applyFill="1" applyBorder="1" applyAlignment="1">
      <alignmen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8" xfId="0"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horizontal="center"/>
    </xf>
    <xf numFmtId="0" fontId="7" fillId="0" borderId="0" xfId="0" applyFont="1"/>
    <xf numFmtId="0" fontId="7" fillId="0" borderId="0" xfId="0" applyFont="1" applyAlignment="1">
      <alignment horizontal="center"/>
    </xf>
    <xf numFmtId="0" fontId="8" fillId="0" borderId="0" xfId="0" applyFont="1" applyBorder="1" applyAlignment="1">
      <alignment horizontal="left" vertical="center"/>
    </xf>
    <xf numFmtId="177" fontId="4" fillId="0" borderId="7" xfId="1" applyNumberFormat="1" applyFont="1" applyFill="1" applyBorder="1" applyAlignment="1">
      <alignment vertical="center"/>
    </xf>
    <xf numFmtId="176" fontId="4" fillId="0" borderId="20" xfId="1" applyNumberFormat="1" applyFont="1" applyFill="1" applyBorder="1" applyAlignment="1">
      <alignment vertical="center"/>
    </xf>
    <xf numFmtId="177" fontId="4" fillId="0" borderId="32" xfId="1" applyNumberFormat="1" applyFont="1" applyFill="1" applyBorder="1" applyAlignment="1">
      <alignment vertical="center"/>
    </xf>
    <xf numFmtId="177" fontId="4" fillId="0" borderId="8" xfId="1" applyNumberFormat="1" applyFont="1" applyFill="1" applyBorder="1" applyAlignment="1">
      <alignment vertical="center"/>
    </xf>
    <xf numFmtId="176" fontId="4" fillId="0" borderId="21" xfId="1" applyNumberFormat="1" applyFont="1" applyFill="1" applyBorder="1" applyAlignment="1">
      <alignment vertical="center"/>
    </xf>
    <xf numFmtId="176" fontId="4" fillId="0" borderId="13" xfId="1" applyNumberFormat="1" applyFont="1" applyFill="1" applyBorder="1" applyAlignment="1">
      <alignment horizontal="right" vertical="center"/>
    </xf>
    <xf numFmtId="177" fontId="4" fillId="0" borderId="7" xfId="1" applyNumberFormat="1" applyFont="1" applyFill="1" applyBorder="1" applyAlignment="1">
      <alignment horizontal="center" vertical="center"/>
    </xf>
    <xf numFmtId="176" fontId="4" fillId="0" borderId="31" xfId="1" applyNumberFormat="1" applyFont="1" applyFill="1" applyBorder="1" applyAlignment="1">
      <alignment horizontal="center" vertical="center"/>
    </xf>
    <xf numFmtId="177" fontId="4" fillId="0" borderId="8" xfId="1" applyNumberFormat="1" applyFont="1" applyFill="1" applyBorder="1" applyAlignment="1">
      <alignment horizontal="center" vertical="center"/>
    </xf>
    <xf numFmtId="176" fontId="4" fillId="0" borderId="13" xfId="1" applyNumberFormat="1" applyFont="1" applyFill="1" applyBorder="1" applyAlignment="1">
      <alignment vertical="center"/>
    </xf>
    <xf numFmtId="176" fontId="4" fillId="0" borderId="13" xfId="1" applyNumberFormat="1" applyFont="1" applyFill="1" applyBorder="1" applyAlignment="1">
      <alignment horizontal="center" vertical="center"/>
    </xf>
    <xf numFmtId="176" fontId="4" fillId="0" borderId="12" xfId="1" applyNumberFormat="1" applyFont="1" applyFill="1" applyBorder="1" applyAlignment="1">
      <alignment horizontal="center" vertical="center"/>
    </xf>
    <xf numFmtId="176" fontId="4" fillId="0" borderId="3" xfId="1" applyNumberFormat="1" applyFont="1" applyFill="1" applyBorder="1" applyAlignment="1">
      <alignment horizontal="right" vertical="center"/>
    </xf>
    <xf numFmtId="176" fontId="4" fillId="0" borderId="2" xfId="1" applyNumberFormat="1" applyFont="1" applyFill="1" applyBorder="1" applyAlignment="1">
      <alignment horizontal="right" vertical="center"/>
    </xf>
    <xf numFmtId="0" fontId="2" fillId="0" borderId="0" xfId="0" applyFont="1" applyAlignment="1">
      <alignment horizontal="center"/>
    </xf>
    <xf numFmtId="0" fontId="4" fillId="3" borderId="30"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18" xfId="0" applyFont="1" applyFill="1" applyBorder="1" applyAlignment="1">
      <alignment horizontal="left" vertical="center"/>
    </xf>
    <xf numFmtId="0" fontId="4" fillId="3" borderId="17" xfId="0" applyFont="1" applyFill="1" applyBorder="1" applyAlignment="1">
      <alignment horizontal="left" vertical="center"/>
    </xf>
    <xf numFmtId="0" fontId="4" fillId="3" borderId="10" xfId="0" applyFont="1" applyFill="1" applyBorder="1" applyAlignment="1">
      <alignment horizontal="left" vertical="center"/>
    </xf>
    <xf numFmtId="0" fontId="4" fillId="3" borderId="9" xfId="0" applyFont="1" applyFill="1" applyBorder="1" applyAlignment="1">
      <alignment horizontal="left" vertical="center"/>
    </xf>
    <xf numFmtId="0" fontId="4" fillId="3" borderId="25" xfId="0" applyFont="1" applyFill="1" applyBorder="1" applyAlignment="1">
      <alignment horizontal="center" vertical="center"/>
    </xf>
    <xf numFmtId="0" fontId="4" fillId="3" borderId="24" xfId="0" applyFont="1" applyFill="1" applyBorder="1" applyAlignment="1">
      <alignment horizontal="center"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33" xfId="0" applyFont="1" applyBorder="1" applyAlignment="1">
      <alignment horizontal="distributed" vertical="center"/>
    </xf>
    <xf numFmtId="0" fontId="4" fillId="3" borderId="18"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795602</xdr:colOff>
      <xdr:row>1</xdr:row>
      <xdr:rowOff>165287</xdr:rowOff>
    </xdr:from>
    <xdr:to>
      <xdr:col>8</xdr:col>
      <xdr:colOff>1259947</xdr:colOff>
      <xdr:row>3</xdr:row>
      <xdr:rowOff>141475</xdr:rowOff>
    </xdr:to>
    <xdr:sp macro="" textlink="">
      <xdr:nvSpPr>
        <xdr:cNvPr id="6" name="大かっこ 5"/>
        <xdr:cNvSpPr/>
      </xdr:nvSpPr>
      <xdr:spPr>
        <a:xfrm>
          <a:off x="8449220" y="423022"/>
          <a:ext cx="1730609" cy="33477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808209</xdr:colOff>
      <xdr:row>1</xdr:row>
      <xdr:rowOff>106454</xdr:rowOff>
    </xdr:from>
    <xdr:to>
      <xdr:col>9</xdr:col>
      <xdr:colOff>153365</xdr:colOff>
      <xdr:row>4</xdr:row>
      <xdr:rowOff>106454</xdr:rowOff>
    </xdr:to>
    <xdr:sp macro="" textlink="">
      <xdr:nvSpPr>
        <xdr:cNvPr id="7" name="正方形/長方形 6"/>
        <xdr:cNvSpPr/>
      </xdr:nvSpPr>
      <xdr:spPr>
        <a:xfrm>
          <a:off x="8461827" y="364189"/>
          <a:ext cx="1877685" cy="5378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twoCellAnchor>
    <xdr:from>
      <xdr:col>7</xdr:col>
      <xdr:colOff>1075764</xdr:colOff>
      <xdr:row>0</xdr:row>
      <xdr:rowOff>44824</xdr:rowOff>
    </xdr:from>
    <xdr:to>
      <xdr:col>9</xdr:col>
      <xdr:colOff>280146</xdr:colOff>
      <xdr:row>1</xdr:row>
      <xdr:rowOff>44825</xdr:rowOff>
    </xdr:to>
    <xdr:sp macro="" textlink="">
      <xdr:nvSpPr>
        <xdr:cNvPr id="4" name="テキスト ボックス 3"/>
        <xdr:cNvSpPr txBox="1"/>
      </xdr:nvSpPr>
      <xdr:spPr>
        <a:xfrm>
          <a:off x="8729382" y="44824"/>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view="pageBreakPreview" topLeftCell="A3" zoomScale="85" zoomScaleNormal="100" zoomScaleSheetLayoutView="85" workbookViewId="0">
      <selection activeCell="F12" sqref="F12"/>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1" width="43.125" style="1" customWidth="1"/>
    <col min="12" max="16384" width="9" style="1"/>
  </cols>
  <sheetData>
    <row r="1" spans="2:16" ht="20.25" customHeight="1" x14ac:dyDescent="0.15">
      <c r="B1" s="21" t="s">
        <v>24</v>
      </c>
      <c r="C1" s="21"/>
      <c r="E1" s="17"/>
    </row>
    <row r="3" spans="2:16" x14ac:dyDescent="0.15">
      <c r="B3" s="1" t="s">
        <v>17</v>
      </c>
      <c r="H3" s="45"/>
      <c r="I3" s="46"/>
    </row>
    <row r="4" spans="2:16" ht="14.25" customHeight="1" thickBot="1" x14ac:dyDescent="0.2">
      <c r="H4" s="47"/>
      <c r="I4" s="47"/>
      <c r="L4" s="36"/>
      <c r="M4" s="36"/>
      <c r="N4" s="36"/>
      <c r="O4" s="36"/>
      <c r="P4" s="36"/>
    </row>
    <row r="5" spans="2:16" s="2" customFormat="1" ht="35.1" customHeight="1" x14ac:dyDescent="0.15">
      <c r="B5" s="37"/>
      <c r="C5" s="38"/>
      <c r="D5" s="14" t="s">
        <v>16</v>
      </c>
      <c r="E5" s="14" t="s">
        <v>15</v>
      </c>
      <c r="F5" s="13" t="s">
        <v>14</v>
      </c>
      <c r="G5" s="13" t="s">
        <v>13</v>
      </c>
      <c r="H5" s="12" t="s">
        <v>12</v>
      </c>
      <c r="I5" s="11" t="s">
        <v>11</v>
      </c>
    </row>
    <row r="6" spans="2:16" s="2" customFormat="1" ht="24.95" customHeight="1" x14ac:dyDescent="0.15">
      <c r="B6" s="39" t="s">
        <v>21</v>
      </c>
      <c r="C6" s="40"/>
      <c r="D6" s="25">
        <f t="shared" ref="D6:I7" si="0">SUM(D8,D10,D12)</f>
        <v>777.04724226074097</v>
      </c>
      <c r="E6" s="25">
        <f t="shared" si="0"/>
        <v>126.254731725463</v>
      </c>
      <c r="F6" s="25">
        <f t="shared" si="0"/>
        <v>4.0837926644750002</v>
      </c>
      <c r="G6" s="25">
        <f t="shared" si="0"/>
        <v>74.077363637792004</v>
      </c>
      <c r="H6" s="22">
        <f t="shared" si="0"/>
        <v>8.1354786976250004</v>
      </c>
      <c r="I6" s="9">
        <f t="shared" si="0"/>
        <v>989.59860898609611</v>
      </c>
    </row>
    <row r="7" spans="2:16" s="2" customFormat="1" ht="24.95" customHeight="1" x14ac:dyDescent="0.15">
      <c r="B7" s="41"/>
      <c r="C7" s="42"/>
      <c r="D7" s="26">
        <f t="shared" si="0"/>
        <v>201414</v>
      </c>
      <c r="E7" s="26">
        <f t="shared" si="0"/>
        <v>27334</v>
      </c>
      <c r="F7" s="26">
        <f t="shared" si="0"/>
        <v>3731</v>
      </c>
      <c r="G7" s="26">
        <f t="shared" si="0"/>
        <v>575043</v>
      </c>
      <c r="H7" s="23">
        <f t="shared" si="0"/>
        <v>2621</v>
      </c>
      <c r="I7" s="8">
        <f t="shared" si="0"/>
        <v>810143</v>
      </c>
    </row>
    <row r="8" spans="2:16" s="2" customFormat="1" ht="24.95" customHeight="1" x14ac:dyDescent="0.15">
      <c r="B8" s="10"/>
      <c r="C8" s="43" t="s">
        <v>10</v>
      </c>
      <c r="D8" s="25">
        <v>738.531949437854</v>
      </c>
      <c r="E8" s="25">
        <v>106.295249151522</v>
      </c>
      <c r="F8" s="25">
        <v>3.5602032541509998</v>
      </c>
      <c r="G8" s="25">
        <v>39.147115935812003</v>
      </c>
      <c r="H8" s="22">
        <v>0.57184489863400001</v>
      </c>
      <c r="I8" s="9">
        <f t="shared" ref="I8:I17" si="1">SUM(D8:H8)</f>
        <v>888.10636267797304</v>
      </c>
      <c r="M8" s="16"/>
    </row>
    <row r="9" spans="2:16" s="2" customFormat="1" ht="24.95" customHeight="1" x14ac:dyDescent="0.15">
      <c r="B9" s="10"/>
      <c r="C9" s="44"/>
      <c r="D9" s="26">
        <v>167183</v>
      </c>
      <c r="E9" s="26">
        <v>21736</v>
      </c>
      <c r="F9" s="26">
        <v>3309</v>
      </c>
      <c r="G9" s="26">
        <v>184620</v>
      </c>
      <c r="H9" s="23">
        <v>589</v>
      </c>
      <c r="I9" s="8">
        <f t="shared" si="1"/>
        <v>377437</v>
      </c>
      <c r="M9" s="16"/>
    </row>
    <row r="10" spans="2:16" s="2" customFormat="1" ht="24.95" customHeight="1" x14ac:dyDescent="0.15">
      <c r="B10" s="10"/>
      <c r="C10" s="43" t="s">
        <v>9</v>
      </c>
      <c r="D10" s="25">
        <v>20.170993501510001</v>
      </c>
      <c r="E10" s="25">
        <v>6.9264562488879999</v>
      </c>
      <c r="F10" s="25">
        <v>2.7E-2</v>
      </c>
      <c r="G10" s="25">
        <v>3.3425194742180002</v>
      </c>
      <c r="H10" s="28" t="s">
        <v>18</v>
      </c>
      <c r="I10" s="9">
        <f t="shared" si="1"/>
        <v>30.466969224616001</v>
      </c>
      <c r="M10" s="16"/>
    </row>
    <row r="11" spans="2:16" s="2" customFormat="1" ht="24.95" customHeight="1" x14ac:dyDescent="0.15">
      <c r="B11" s="10"/>
      <c r="C11" s="44"/>
      <c r="D11" s="26">
        <v>28238</v>
      </c>
      <c r="E11" s="26">
        <v>3536</v>
      </c>
      <c r="F11" s="26">
        <v>36</v>
      </c>
      <c r="G11" s="26">
        <v>294734</v>
      </c>
      <c r="H11" s="29" t="s">
        <v>18</v>
      </c>
      <c r="I11" s="8">
        <f t="shared" si="1"/>
        <v>326544</v>
      </c>
      <c r="M11" s="16"/>
    </row>
    <row r="12" spans="2:16" s="2" customFormat="1" ht="24.95" customHeight="1" x14ac:dyDescent="0.15">
      <c r="B12" s="10"/>
      <c r="C12" s="58" t="s">
        <v>8</v>
      </c>
      <c r="D12" s="25">
        <v>18.344299321377001</v>
      </c>
      <c r="E12" s="25">
        <v>13.033026325052999</v>
      </c>
      <c r="F12" s="25">
        <v>0.496589410324</v>
      </c>
      <c r="G12" s="25">
        <v>31.587728227762</v>
      </c>
      <c r="H12" s="24">
        <v>7.5636337989909999</v>
      </c>
      <c r="I12" s="9">
        <f t="shared" si="1"/>
        <v>71.025277083507007</v>
      </c>
      <c r="M12" s="16"/>
    </row>
    <row r="13" spans="2:16" s="2" customFormat="1" ht="24.95" customHeight="1" x14ac:dyDescent="0.15">
      <c r="B13" s="10"/>
      <c r="C13" s="59"/>
      <c r="D13" s="26">
        <v>5993</v>
      </c>
      <c r="E13" s="26">
        <v>2062</v>
      </c>
      <c r="F13" s="26">
        <v>386</v>
      </c>
      <c r="G13" s="26">
        <v>95689</v>
      </c>
      <c r="H13" s="23">
        <v>2032</v>
      </c>
      <c r="I13" s="8">
        <f t="shared" si="1"/>
        <v>106162</v>
      </c>
      <c r="M13" s="16"/>
    </row>
    <row r="14" spans="2:16" s="2" customFormat="1" ht="24.95" customHeight="1" x14ac:dyDescent="0.15">
      <c r="B14" s="48" t="s">
        <v>20</v>
      </c>
      <c r="C14" s="49"/>
      <c r="D14" s="25">
        <v>370.654049792374</v>
      </c>
      <c r="E14" s="25">
        <v>33.139047865254</v>
      </c>
      <c r="F14" s="25">
        <v>18.193984618199998</v>
      </c>
      <c r="G14" s="25">
        <v>19.636530507540002</v>
      </c>
      <c r="H14" s="22">
        <v>4.9471787944530004</v>
      </c>
      <c r="I14" s="9">
        <f t="shared" si="1"/>
        <v>446.57079157782096</v>
      </c>
      <c r="L14" s="15"/>
      <c r="M14" s="16"/>
      <c r="O14" s="15"/>
      <c r="P14" s="15"/>
    </row>
    <row r="15" spans="2:16" s="2" customFormat="1" ht="24.95" customHeight="1" x14ac:dyDescent="0.15">
      <c r="B15" s="50"/>
      <c r="C15" s="51"/>
      <c r="D15" s="26">
        <v>69839</v>
      </c>
      <c r="E15" s="26">
        <v>7885</v>
      </c>
      <c r="F15" s="26">
        <v>21504</v>
      </c>
      <c r="G15" s="26">
        <v>97364</v>
      </c>
      <c r="H15" s="23">
        <v>5594</v>
      </c>
      <c r="I15" s="8">
        <f t="shared" si="1"/>
        <v>202186</v>
      </c>
      <c r="M15" s="16"/>
    </row>
    <row r="16" spans="2:16" s="2" customFormat="1" ht="24.95" customHeight="1" x14ac:dyDescent="0.15">
      <c r="B16" s="48" t="s">
        <v>7</v>
      </c>
      <c r="C16" s="49"/>
      <c r="D16" s="25">
        <v>2287.3646900116678</v>
      </c>
      <c r="E16" s="30" t="s">
        <v>6</v>
      </c>
      <c r="F16" s="25">
        <v>2.4942712399999998</v>
      </c>
      <c r="G16" s="30" t="s">
        <v>6</v>
      </c>
      <c r="H16" s="28" t="s">
        <v>6</v>
      </c>
      <c r="I16" s="7">
        <f t="shared" si="1"/>
        <v>2289.858961251668</v>
      </c>
      <c r="M16" s="16"/>
    </row>
    <row r="17" spans="1:14" s="2" customFormat="1" ht="24.95" customHeight="1" thickBot="1" x14ac:dyDescent="0.2">
      <c r="B17" s="52"/>
      <c r="C17" s="53"/>
      <c r="D17" s="31">
        <v>222082</v>
      </c>
      <c r="E17" s="32" t="s">
        <v>6</v>
      </c>
      <c r="F17" s="27">
        <v>1722</v>
      </c>
      <c r="G17" s="32" t="s">
        <v>6</v>
      </c>
      <c r="H17" s="33" t="s">
        <v>6</v>
      </c>
      <c r="I17" s="6">
        <f t="shared" si="1"/>
        <v>223804</v>
      </c>
      <c r="M17" s="16"/>
      <c r="N17" s="15"/>
    </row>
    <row r="18" spans="1:14" s="2" customFormat="1" ht="24.95" customHeight="1" thickTop="1" x14ac:dyDescent="0.15">
      <c r="B18" s="54" t="s">
        <v>5</v>
      </c>
      <c r="C18" s="55"/>
      <c r="D18" s="25">
        <f t="shared" ref="D18:I19" si="2">SUM(D6,D14,D16)</f>
        <v>3435.0659820647825</v>
      </c>
      <c r="E18" s="25">
        <f t="shared" si="2"/>
        <v>159.393779590717</v>
      </c>
      <c r="F18" s="25">
        <f t="shared" si="2"/>
        <v>24.772048522674996</v>
      </c>
      <c r="G18" s="25">
        <f t="shared" si="2"/>
        <v>93.713894145332006</v>
      </c>
      <c r="H18" s="22">
        <f t="shared" si="2"/>
        <v>13.082657492078001</v>
      </c>
      <c r="I18" s="5">
        <f t="shared" si="2"/>
        <v>3726.028361815585</v>
      </c>
      <c r="M18" s="16"/>
    </row>
    <row r="19" spans="1:14" s="2" customFormat="1" ht="24.95" customHeight="1" thickBot="1" x14ac:dyDescent="0.2">
      <c r="B19" s="56"/>
      <c r="C19" s="57"/>
      <c r="D19" s="34">
        <f t="shared" si="2"/>
        <v>493335</v>
      </c>
      <c r="E19" s="34">
        <f t="shared" si="2"/>
        <v>35219</v>
      </c>
      <c r="F19" s="34">
        <f t="shared" si="2"/>
        <v>26957</v>
      </c>
      <c r="G19" s="34">
        <f t="shared" si="2"/>
        <v>672407</v>
      </c>
      <c r="H19" s="35">
        <f t="shared" si="2"/>
        <v>8215</v>
      </c>
      <c r="I19" s="4">
        <f t="shared" si="2"/>
        <v>1236133</v>
      </c>
    </row>
    <row r="20" spans="1:14" ht="8.1" customHeight="1" x14ac:dyDescent="0.15"/>
    <row r="21" spans="1:14" x14ac:dyDescent="0.15">
      <c r="B21" s="18" t="s">
        <v>4</v>
      </c>
      <c r="C21" s="19" t="s">
        <v>19</v>
      </c>
    </row>
    <row r="22" spans="1:14" ht="8.1" customHeight="1" x14ac:dyDescent="0.15">
      <c r="B22" s="20"/>
      <c r="C22" s="19"/>
    </row>
    <row r="23" spans="1:14" x14ac:dyDescent="0.15">
      <c r="B23" s="20" t="s">
        <v>3</v>
      </c>
      <c r="C23" s="19" t="s">
        <v>22</v>
      </c>
    </row>
    <row r="24" spans="1:14" x14ac:dyDescent="0.15">
      <c r="B24" s="20"/>
      <c r="C24" s="19" t="s">
        <v>25</v>
      </c>
    </row>
    <row r="25" spans="1:14" ht="8.1" customHeight="1" x14ac:dyDescent="0.15">
      <c r="B25" s="20"/>
      <c r="C25" s="19"/>
    </row>
    <row r="26" spans="1:14" x14ac:dyDescent="0.15">
      <c r="B26" s="20" t="s">
        <v>1</v>
      </c>
      <c r="C26" s="19" t="s">
        <v>2</v>
      </c>
    </row>
    <row r="27" spans="1:14" ht="8.1" customHeight="1" x14ac:dyDescent="0.15">
      <c r="B27" s="20"/>
      <c r="C27" s="19"/>
    </row>
    <row r="28" spans="1:14" x14ac:dyDescent="0.15">
      <c r="B28" s="20" t="s">
        <v>0</v>
      </c>
      <c r="C28" s="19" t="s">
        <v>26</v>
      </c>
    </row>
    <row r="29" spans="1:14" ht="8.1" customHeight="1" x14ac:dyDescent="0.15">
      <c r="B29" s="19"/>
      <c r="C29" s="19"/>
    </row>
    <row r="30" spans="1:14" x14ac:dyDescent="0.15">
      <c r="A30" s="2"/>
      <c r="B30" s="20" t="s">
        <v>23</v>
      </c>
      <c r="C30" s="19" t="s">
        <v>27</v>
      </c>
      <c r="J30" s="2"/>
    </row>
    <row r="31" spans="1:14" x14ac:dyDescent="0.15">
      <c r="A31" s="2"/>
      <c r="J31" s="2"/>
    </row>
    <row r="32" spans="1:14" x14ac:dyDescent="0.15">
      <c r="A32" s="2"/>
      <c r="J32" s="3"/>
    </row>
    <row r="33" spans="1:10" x14ac:dyDescent="0.15">
      <c r="A33" s="2"/>
      <c r="J33" s="2"/>
    </row>
  </sheetData>
  <mergeCells count="11">
    <mergeCell ref="H3:I3"/>
    <mergeCell ref="H4:I4"/>
    <mergeCell ref="B14:C15"/>
    <mergeCell ref="B16:C17"/>
    <mergeCell ref="B18:C19"/>
    <mergeCell ref="C12:C13"/>
    <mergeCell ref="L4:P4"/>
    <mergeCell ref="B5:C5"/>
    <mergeCell ref="B6:C7"/>
    <mergeCell ref="C8:C9"/>
    <mergeCell ref="C10:C11"/>
  </mergeCells>
  <phoneticPr fontId="3"/>
  <pageMargins left="0.39370078740157483" right="0.39370078740157483" top="0.39370078740157483" bottom="0.39370078740157483" header="0.31496062992125984" footer="0.31496062992125984"/>
  <pageSetup paperSize="9" orientation="landscape" r:id="rId1"/>
  <headerFooter>
    <oddFooter>&amp;R1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総計(残高） 【３月末】</vt:lpstr>
      <vt:lpstr>'総計(残高） 【３月末】'!Print_Area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2016-01-25T04:32:27Z</dcterms:created>
  <dcterms:modified xsi:type="dcterms:W3CDTF">2018-06-15T10:05:44Z</dcterms:modified>
</cp:coreProperties>
</file>