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10" yWindow="45" windowWidth="9750" windowHeight="8175" activeTab="0"/>
  </bookViews>
  <sheets>
    <sheet name="4." sheetId="1" r:id="rId1"/>
  </sheets>
  <definedNames>
    <definedName name="_xlnm.Print_Area" localSheetId="0">'4.'!$A$1:$N$25</definedName>
  </definedNames>
  <calcPr fullCalcOnLoad="1"/>
</workbook>
</file>

<file path=xl/sharedStrings.xml><?xml version="1.0" encoding="utf-8"?>
<sst xmlns="http://schemas.openxmlformats.org/spreadsheetml/2006/main" count="43" uniqueCount="32">
  <si>
    <t>合　　　　計</t>
  </si>
  <si>
    <t>業者数</t>
  </si>
  <si>
    <t>消費者向無担保貸金業者</t>
  </si>
  <si>
    <t>消費者向有担保貸金業者</t>
  </si>
  <si>
    <t>消費者向住宅向貸金業者</t>
  </si>
  <si>
    <t>業　　態</t>
  </si>
  <si>
    <t>件数（件）</t>
  </si>
  <si>
    <t>合　　　計</t>
  </si>
  <si>
    <t>事業者向貸付</t>
  </si>
  <si>
    <t>事業者向貸金業者</t>
  </si>
  <si>
    <t>手形割引業者</t>
  </si>
  <si>
    <t>クレジットカード会社</t>
  </si>
  <si>
    <t>信販会社</t>
  </si>
  <si>
    <t>流通・メーカー系会社</t>
  </si>
  <si>
    <t>建設・不動産業者</t>
  </si>
  <si>
    <t>質屋</t>
  </si>
  <si>
    <t>リース会社</t>
  </si>
  <si>
    <t>日賦貸金業者</t>
  </si>
  <si>
    <t>うち大手</t>
  </si>
  <si>
    <t>うち大手以外</t>
  </si>
  <si>
    <t>うち無担保
件数（件）</t>
  </si>
  <si>
    <t>１件当たり
平均貸付残高
（千円）</t>
  </si>
  <si>
    <t>消費者向貸付</t>
  </si>
  <si>
    <t>残高(億円)</t>
  </si>
  <si>
    <t>うち無担保
残高(億円)</t>
  </si>
  <si>
    <t>（注１）　貸金業者から提出された業務報告書に基づき作成。</t>
  </si>
  <si>
    <t>（注４）　「件数」は各業者分を単純合計したもの（延べ数）。件数の捉え方は各業者の契約形態や債権管理方法等によるため、1件当たり平均貸付残高等について、
　　　　　業態間の単純な比較はできない。</t>
  </si>
  <si>
    <t>（注３）　「消費者向無担保貸金業者」の「大手」とは、貸付残高500億円超の業者である。</t>
  </si>
  <si>
    <t>非営利特例対象法人</t>
  </si>
  <si>
    <t>－</t>
  </si>
  <si>
    <t>４．業態別貸付件数、1件当たり平均貸付残高（平成30年3月末）</t>
  </si>
  <si>
    <t>（注２）　業者数は、業務報告書提出業者（1,753）のうち、貸付残高のない業者（224）を除いたものである。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</si>
</sst>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;[Red]\-#,##0.0"/>
    <numFmt numFmtId="179" formatCode="#,##0_ ;[Red]\-#,##0\ "/>
  </numFmts>
  <fonts count="49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Ｐ明朝"/>
      <family val="1"/>
    </font>
    <font>
      <sz val="9"/>
      <name val="ＭＳ ゴシック"/>
      <family val="3"/>
    </font>
    <font>
      <sz val="16"/>
      <name val="ＭＳ ゴシック"/>
      <family val="3"/>
    </font>
    <font>
      <sz val="9"/>
      <name val="ＭＳ Ｐゴシック"/>
      <family val="3"/>
    </font>
    <font>
      <sz val="7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u val="single"/>
      <sz val="10.25"/>
      <color indexed="12"/>
      <name val="ＭＳ Ｐゴシック"/>
      <family val="3"/>
    </font>
    <font>
      <u val="single"/>
      <sz val="10.25"/>
      <color indexed="3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double"/>
      <bottom style="medium"/>
    </border>
    <border>
      <left style="thin"/>
      <right style="thin"/>
      <top style="thin"/>
      <bottom style="medium"/>
    </border>
    <border>
      <left style="double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1" fillId="0" borderId="0">
      <alignment/>
      <protection/>
    </xf>
    <xf numFmtId="0" fontId="1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49" fontId="8" fillId="0" borderId="10" xfId="62" applyNumberFormat="1" applyFont="1" applyFill="1" applyBorder="1" applyAlignment="1">
      <alignment horizontal="center" vertical="center" wrapText="1"/>
      <protection/>
    </xf>
    <xf numFmtId="49" fontId="8" fillId="0" borderId="11" xfId="62" applyNumberFormat="1" applyFont="1" applyFill="1" applyBorder="1" applyAlignment="1">
      <alignment horizontal="center" vertical="center" wrapText="1"/>
      <protection/>
    </xf>
    <xf numFmtId="49" fontId="5" fillId="0" borderId="12" xfId="62" applyNumberFormat="1" applyFont="1" applyFill="1" applyBorder="1" applyAlignment="1">
      <alignment horizontal="center" vertical="center" wrapText="1"/>
      <protection/>
    </xf>
    <xf numFmtId="49" fontId="5" fillId="0" borderId="10" xfId="62" applyNumberFormat="1" applyFont="1" applyFill="1" applyBorder="1" applyAlignment="1">
      <alignment horizontal="center" vertical="center" wrapText="1"/>
      <protection/>
    </xf>
    <xf numFmtId="49" fontId="5" fillId="0" borderId="13" xfId="62" applyNumberFormat="1" applyFont="1" applyFill="1" applyBorder="1" applyAlignment="1">
      <alignment horizontal="center" vertical="center" wrapText="1"/>
      <protection/>
    </xf>
    <xf numFmtId="49" fontId="5" fillId="0" borderId="14" xfId="62" applyNumberFormat="1" applyFont="1" applyFill="1" applyBorder="1" applyAlignment="1">
      <alignment horizontal="center" vertical="center" wrapText="1"/>
      <protection/>
    </xf>
    <xf numFmtId="49" fontId="5" fillId="0" borderId="15" xfId="62" applyNumberFormat="1" applyFont="1" applyFill="1" applyBorder="1" applyAlignment="1">
      <alignment horizontal="center" vertical="center" wrapText="1"/>
      <protection/>
    </xf>
    <xf numFmtId="49" fontId="5" fillId="0" borderId="16" xfId="62" applyNumberFormat="1" applyFont="1" applyFill="1" applyBorder="1" applyAlignment="1">
      <alignment horizontal="center" vertical="center" wrapText="1"/>
      <protection/>
    </xf>
    <xf numFmtId="0" fontId="5" fillId="0" borderId="17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177" fontId="9" fillId="0" borderId="21" xfId="62" applyNumberFormat="1" applyFont="1" applyFill="1" applyBorder="1" applyAlignment="1">
      <alignment horizontal="right" vertical="center" shrinkToFit="1"/>
      <protection/>
    </xf>
    <xf numFmtId="177" fontId="9" fillId="0" borderId="21" xfId="0" applyNumberFormat="1" applyFont="1" applyFill="1" applyBorder="1" applyAlignment="1">
      <alignment horizontal="right" vertical="center"/>
    </xf>
    <xf numFmtId="177" fontId="7" fillId="0" borderId="20" xfId="62" applyNumberFormat="1" applyFont="1" applyFill="1" applyBorder="1" applyAlignment="1">
      <alignment horizontal="right" vertical="center" shrinkToFit="1"/>
      <protection/>
    </xf>
    <xf numFmtId="177" fontId="7" fillId="0" borderId="22" xfId="62" applyNumberFormat="1" applyFont="1" applyFill="1" applyBorder="1" applyAlignment="1">
      <alignment horizontal="right" vertical="center" shrinkToFit="1"/>
      <protection/>
    </xf>
    <xf numFmtId="177" fontId="7" fillId="0" borderId="23" xfId="62" applyNumberFormat="1" applyFont="1" applyFill="1" applyBorder="1" applyAlignment="1">
      <alignment horizontal="right" vertical="center" shrinkToFit="1"/>
      <protection/>
    </xf>
    <xf numFmtId="177" fontId="7" fillId="0" borderId="24" xfId="62" applyNumberFormat="1" applyFont="1" applyFill="1" applyBorder="1" applyAlignment="1">
      <alignment horizontal="right" vertical="center" shrinkToFit="1"/>
      <protection/>
    </xf>
    <xf numFmtId="177" fontId="7" fillId="0" borderId="25" xfId="0" applyNumberFormat="1" applyFont="1" applyFill="1" applyBorder="1" applyAlignment="1">
      <alignment horizontal="right" vertical="center" shrinkToFit="1"/>
    </xf>
    <xf numFmtId="177" fontId="7" fillId="0" borderId="25" xfId="62" applyNumberFormat="1" applyFont="1" applyFill="1" applyBorder="1" applyAlignment="1">
      <alignment horizontal="right" vertical="center" shrinkToFit="1"/>
      <protection/>
    </xf>
    <xf numFmtId="177" fontId="7" fillId="0" borderId="26" xfId="62" applyNumberFormat="1" applyFont="1" applyFill="1" applyBorder="1" applyAlignment="1">
      <alignment horizontal="right" vertical="center" shrinkToFit="1"/>
      <protection/>
    </xf>
    <xf numFmtId="177" fontId="7" fillId="0" borderId="27" xfId="0" applyNumberFormat="1" applyFont="1" applyFill="1" applyBorder="1" applyAlignment="1">
      <alignment horizontal="right" vertical="center" shrinkToFit="1"/>
    </xf>
    <xf numFmtId="177" fontId="7" fillId="0" borderId="28" xfId="62" applyNumberFormat="1" applyFont="1" applyFill="1" applyBorder="1" applyAlignment="1">
      <alignment horizontal="right" vertical="center" shrinkToFit="1"/>
      <protection/>
    </xf>
    <xf numFmtId="177" fontId="7" fillId="0" borderId="29" xfId="62" applyNumberFormat="1" applyFont="1" applyFill="1" applyBorder="1" applyAlignment="1">
      <alignment horizontal="right" vertical="center" shrinkToFit="1"/>
      <protection/>
    </xf>
    <xf numFmtId="177" fontId="7" fillId="0" borderId="30" xfId="62" applyNumberFormat="1" applyFont="1" applyFill="1" applyBorder="1" applyAlignment="1">
      <alignment horizontal="right" vertical="center" shrinkToFit="1"/>
      <protection/>
    </xf>
    <xf numFmtId="177" fontId="7" fillId="0" borderId="10" xfId="62" applyNumberFormat="1" applyFont="1" applyFill="1" applyBorder="1" applyAlignment="1">
      <alignment horizontal="right" vertical="center" shrinkToFit="1"/>
      <protection/>
    </xf>
    <xf numFmtId="177" fontId="7" fillId="0" borderId="31" xfId="62" applyNumberFormat="1" applyFont="1" applyFill="1" applyBorder="1" applyAlignment="1">
      <alignment horizontal="right" vertical="center" shrinkToFit="1"/>
      <protection/>
    </xf>
    <xf numFmtId="177" fontId="7" fillId="0" borderId="32" xfId="62" applyNumberFormat="1" applyFont="1" applyFill="1" applyBorder="1" applyAlignment="1">
      <alignment horizontal="right" vertical="center" shrinkToFit="1"/>
      <protection/>
    </xf>
    <xf numFmtId="177" fontId="7" fillId="0" borderId="33" xfId="62" applyNumberFormat="1" applyFont="1" applyFill="1" applyBorder="1" applyAlignment="1">
      <alignment horizontal="right" vertical="center" shrinkToFit="1"/>
      <protection/>
    </xf>
    <xf numFmtId="177" fontId="7" fillId="0" borderId="34" xfId="62" applyNumberFormat="1" applyFont="1" applyFill="1" applyBorder="1" applyAlignment="1">
      <alignment horizontal="right" vertical="center" shrinkToFit="1"/>
      <protection/>
    </xf>
    <xf numFmtId="38" fontId="0" fillId="0" borderId="35" xfId="0" applyNumberFormat="1" applyFont="1" applyFill="1" applyBorder="1" applyAlignment="1">
      <alignment vertical="center" shrinkToFit="1"/>
    </xf>
    <xf numFmtId="0" fontId="7" fillId="0" borderId="36" xfId="0" applyFont="1" applyFill="1" applyBorder="1" applyAlignment="1">
      <alignment horizontal="center" vertical="center"/>
    </xf>
    <xf numFmtId="38" fontId="0" fillId="0" borderId="37" xfId="0" applyNumberFormat="1" applyFont="1" applyFill="1" applyBorder="1" applyAlignment="1">
      <alignment vertical="center" shrinkToFit="1"/>
    </xf>
    <xf numFmtId="0" fontId="5" fillId="0" borderId="3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left" vertical="center"/>
    </xf>
    <xf numFmtId="38" fontId="14" fillId="0" borderId="26" xfId="0" applyNumberFormat="1" applyFont="1" applyFill="1" applyBorder="1" applyAlignment="1">
      <alignment vertical="center" shrinkToFit="1"/>
    </xf>
    <xf numFmtId="38" fontId="0" fillId="0" borderId="26" xfId="0" applyNumberFormat="1" applyFont="1" applyFill="1" applyBorder="1" applyAlignment="1">
      <alignment vertical="center" shrinkToFit="1"/>
    </xf>
    <xf numFmtId="177" fontId="7" fillId="0" borderId="38" xfId="61" applyNumberFormat="1" applyFont="1" applyFill="1" applyBorder="1">
      <alignment vertical="center"/>
      <protection/>
    </xf>
    <xf numFmtId="177" fontId="7" fillId="0" borderId="36" xfId="0" applyNumberFormat="1" applyFont="1" applyFill="1" applyBorder="1" applyAlignment="1">
      <alignment horizontal="center" vertical="center"/>
    </xf>
    <xf numFmtId="38" fontId="0" fillId="0" borderId="16" xfId="0" applyNumberFormat="1" applyFont="1" applyFill="1" applyBorder="1" applyAlignment="1">
      <alignment horizontal="right" vertical="center" shrinkToFit="1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38" fontId="7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38" fontId="7" fillId="0" borderId="22" xfId="62" applyNumberFormat="1" applyFont="1" applyFill="1" applyBorder="1" applyAlignment="1">
      <alignment horizontal="right" vertical="center" shrinkToFit="1"/>
      <protection/>
    </xf>
    <xf numFmtId="38" fontId="7" fillId="0" borderId="28" xfId="0" applyNumberFormat="1" applyFont="1" applyFill="1" applyBorder="1" applyAlignment="1">
      <alignment horizontal="right" vertical="center" shrinkToFit="1"/>
    </xf>
    <xf numFmtId="38" fontId="7" fillId="0" borderId="10" xfId="0" applyNumberFormat="1" applyFont="1" applyFill="1" applyBorder="1" applyAlignment="1">
      <alignment horizontal="right" vertical="center" shrinkToFit="1"/>
    </xf>
    <xf numFmtId="38" fontId="7" fillId="0" borderId="39" xfId="0" applyNumberFormat="1" applyFont="1" applyFill="1" applyBorder="1" applyAlignment="1">
      <alignment horizontal="right" vertical="center"/>
    </xf>
    <xf numFmtId="38" fontId="7" fillId="0" borderId="20" xfId="62" applyNumberFormat="1" applyFont="1" applyFill="1" applyBorder="1" applyAlignment="1">
      <alignment horizontal="right" vertical="center" shrinkToFit="1"/>
      <protection/>
    </xf>
    <xf numFmtId="38" fontId="7" fillId="0" borderId="27" xfId="62" applyNumberFormat="1" applyFont="1" applyFill="1" applyBorder="1" applyAlignment="1">
      <alignment horizontal="right" vertical="center" shrinkToFit="1"/>
      <protection/>
    </xf>
    <xf numFmtId="38" fontId="7" fillId="0" borderId="12" xfId="62" applyNumberFormat="1" applyFont="1" applyFill="1" applyBorder="1" applyAlignment="1">
      <alignment horizontal="right" vertical="center" shrinkToFit="1"/>
      <protection/>
    </xf>
    <xf numFmtId="38" fontId="7" fillId="0" borderId="40" xfId="62" applyNumberFormat="1" applyFont="1" applyFill="1" applyBorder="1" applyAlignment="1">
      <alignment horizontal="right" vertical="center" shrinkToFit="1"/>
      <protection/>
    </xf>
    <xf numFmtId="38" fontId="7" fillId="0" borderId="16" xfId="62" applyNumberFormat="1" applyFont="1" applyFill="1" applyBorder="1" applyAlignment="1">
      <alignment horizontal="right" vertical="center" shrinkToFit="1"/>
      <protection/>
    </xf>
    <xf numFmtId="38" fontId="7" fillId="0" borderId="33" xfId="62" applyNumberFormat="1" applyFont="1" applyFill="1" applyBorder="1" applyAlignment="1">
      <alignment horizontal="right" vertical="center" shrinkToFit="1"/>
      <protection/>
    </xf>
    <xf numFmtId="38" fontId="7" fillId="0" borderId="23" xfId="62" applyNumberFormat="1" applyFont="1" applyFill="1" applyBorder="1" applyAlignment="1">
      <alignment horizontal="right" vertical="center" shrinkToFit="1"/>
      <protection/>
    </xf>
    <xf numFmtId="38" fontId="7" fillId="0" borderId="41" xfId="62" applyNumberFormat="1" applyFont="1" applyFill="1" applyBorder="1" applyAlignment="1">
      <alignment horizontal="right" vertical="center" shrinkToFit="1"/>
      <protection/>
    </xf>
    <xf numFmtId="38" fontId="7" fillId="0" borderId="25" xfId="0" applyNumberFormat="1" applyFont="1" applyFill="1" applyBorder="1" applyAlignment="1">
      <alignment horizontal="right" vertical="center" shrinkToFit="1"/>
    </xf>
    <xf numFmtId="38" fontId="7" fillId="0" borderId="25" xfId="62" applyNumberFormat="1" applyFont="1" applyFill="1" applyBorder="1" applyAlignment="1">
      <alignment horizontal="right" vertical="center" shrinkToFit="1"/>
      <protection/>
    </xf>
    <xf numFmtId="38" fontId="7" fillId="0" borderId="42" xfId="62" applyNumberFormat="1" applyFont="1" applyFill="1" applyBorder="1" applyAlignment="1">
      <alignment horizontal="right" vertical="center" shrinkToFit="1"/>
      <protection/>
    </xf>
    <xf numFmtId="38" fontId="7" fillId="0" borderId="25" xfId="61" applyNumberFormat="1" applyFont="1" applyFill="1" applyBorder="1">
      <alignment vertical="center"/>
      <protection/>
    </xf>
    <xf numFmtId="38" fontId="7" fillId="0" borderId="27" xfId="0" applyNumberFormat="1" applyFont="1" applyFill="1" applyBorder="1" applyAlignment="1">
      <alignment horizontal="right" vertical="center"/>
    </xf>
    <xf numFmtId="179" fontId="7" fillId="0" borderId="20" xfId="62" applyNumberFormat="1" applyFont="1" applyFill="1" applyBorder="1" applyAlignment="1">
      <alignment horizontal="right" vertical="center" shrinkToFit="1"/>
      <protection/>
    </xf>
    <xf numFmtId="38" fontId="7" fillId="0" borderId="43" xfId="62" applyNumberFormat="1" applyFont="1" applyFill="1" applyBorder="1" applyAlignment="1">
      <alignment horizontal="right" vertical="center" shrinkToFit="1"/>
      <protection/>
    </xf>
    <xf numFmtId="38" fontId="7" fillId="0" borderId="44" xfId="62" applyNumberFormat="1" applyFont="1" applyFill="1" applyBorder="1" applyAlignment="1">
      <alignment horizontal="right" vertical="center" shrinkToFit="1"/>
      <protection/>
    </xf>
    <xf numFmtId="38" fontId="7" fillId="0" borderId="45" xfId="62" applyNumberFormat="1" applyFont="1" applyFill="1" applyBorder="1" applyAlignment="1">
      <alignment horizontal="right" vertical="center" shrinkToFit="1"/>
      <protection/>
    </xf>
    <xf numFmtId="38" fontId="7" fillId="0" borderId="12" xfId="0" applyNumberFormat="1" applyFont="1" applyFill="1" applyBorder="1" applyAlignment="1">
      <alignment horizontal="right" vertical="center" shrinkToFit="1"/>
    </xf>
    <xf numFmtId="38" fontId="7" fillId="0" borderId="46" xfId="62" applyNumberFormat="1" applyFont="1" applyFill="1" applyBorder="1" applyAlignment="1">
      <alignment horizontal="right" vertical="center" shrinkToFit="1"/>
      <protection/>
    </xf>
    <xf numFmtId="38" fontId="7" fillId="0" borderId="15" xfId="0" applyNumberFormat="1" applyFont="1" applyFill="1" applyBorder="1" applyAlignment="1">
      <alignment horizontal="right" vertical="center" shrinkToFit="1"/>
    </xf>
    <xf numFmtId="0" fontId="1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vertical="center"/>
    </xf>
    <xf numFmtId="49" fontId="10" fillId="0" borderId="21" xfId="62" applyNumberFormat="1" applyFont="1" applyFill="1" applyBorder="1" applyAlignment="1">
      <alignment horizontal="center" vertical="center"/>
      <protection/>
    </xf>
    <xf numFmtId="49" fontId="10" fillId="0" borderId="52" xfId="62" applyNumberFormat="1" applyFont="1" applyFill="1" applyBorder="1" applyAlignment="1">
      <alignment horizontal="center" vertical="center"/>
      <protection/>
    </xf>
    <xf numFmtId="49" fontId="10" fillId="0" borderId="53" xfId="62" applyNumberFormat="1" applyFont="1" applyFill="1" applyBorder="1" applyAlignment="1">
      <alignment horizontal="center" vertical="center"/>
      <protection/>
    </xf>
    <xf numFmtId="49" fontId="10" fillId="0" borderId="54" xfId="62" applyNumberFormat="1" applyFont="1" applyFill="1" applyBorder="1" applyAlignment="1">
      <alignment horizontal="center" vertical="center"/>
      <protection/>
    </xf>
    <xf numFmtId="49" fontId="10" fillId="0" borderId="55" xfId="62" applyNumberFormat="1" applyFont="1" applyFill="1" applyBorder="1" applyAlignment="1">
      <alignment horizontal="center" vertical="center"/>
      <protection/>
    </xf>
    <xf numFmtId="49" fontId="10" fillId="0" borderId="56" xfId="62" applyNumberFormat="1" applyFont="1" applyFill="1" applyBorder="1" applyAlignment="1">
      <alignment horizontal="center" vertical="center" wrapText="1"/>
      <protection/>
    </xf>
    <xf numFmtId="0" fontId="10" fillId="0" borderId="37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left" vertical="center"/>
    </xf>
    <xf numFmtId="0" fontId="5" fillId="0" borderId="57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58" xfId="0" applyFont="1" applyFill="1" applyBorder="1" applyAlignment="1">
      <alignment horizontal="left" vertical="center"/>
    </xf>
    <xf numFmtId="0" fontId="5" fillId="0" borderId="59" xfId="0" applyFont="1" applyFill="1" applyBorder="1" applyAlignment="1">
      <alignment horizontal="left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120530業務報告書入力用シート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view="pageBreakPreview" zoomScale="85" zoomScaleSheetLayoutView="8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2" sqref="A2:N2"/>
    </sheetView>
  </sheetViews>
  <sheetFormatPr defaultColWidth="9.00390625" defaultRowHeight="13.5"/>
  <cols>
    <col min="1" max="1" width="3.625" style="11" customWidth="1"/>
    <col min="2" max="2" width="16.625" style="11" customWidth="1"/>
    <col min="3" max="3" width="7.125" style="11" customWidth="1"/>
    <col min="4" max="5" width="10.375" style="11" customWidth="1"/>
    <col min="6" max="6" width="8.625" style="11" customWidth="1"/>
    <col min="7" max="8" width="10.375" style="11" customWidth="1"/>
    <col min="9" max="9" width="8.625" style="11" customWidth="1"/>
    <col min="10" max="10" width="10.375" style="11" customWidth="1"/>
    <col min="11" max="11" width="10.625" style="11" customWidth="1"/>
    <col min="12" max="12" width="8.625" style="11" customWidth="1"/>
    <col min="13" max="14" width="10.375" style="11" customWidth="1"/>
    <col min="15" max="15" width="11.75390625" style="11" customWidth="1"/>
    <col min="16" max="16384" width="9.00390625" style="11" customWidth="1"/>
  </cols>
  <sheetData>
    <row r="1" spans="13:14" ht="9.75" customHeight="1">
      <c r="M1" s="72"/>
      <c r="N1" s="72"/>
    </row>
    <row r="2" spans="1:14" ht="37.5" customHeight="1" thickBot="1">
      <c r="A2" s="73" t="s">
        <v>30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5" ht="23.25" customHeight="1" thickBot="1">
      <c r="A3" s="75" t="s">
        <v>5</v>
      </c>
      <c r="B3" s="76"/>
      <c r="C3" s="79" t="s">
        <v>1</v>
      </c>
      <c r="D3" s="81" t="s">
        <v>22</v>
      </c>
      <c r="E3" s="81"/>
      <c r="F3" s="81"/>
      <c r="G3" s="81"/>
      <c r="H3" s="81"/>
      <c r="I3" s="82"/>
      <c r="J3" s="83" t="s">
        <v>8</v>
      </c>
      <c r="K3" s="84"/>
      <c r="L3" s="85"/>
      <c r="M3" s="86" t="s">
        <v>7</v>
      </c>
      <c r="N3" s="87"/>
      <c r="O3" s="35"/>
    </row>
    <row r="4" spans="1:15" ht="29.25" customHeight="1" thickBot="1" thickTop="1">
      <c r="A4" s="77"/>
      <c r="B4" s="78"/>
      <c r="C4" s="80"/>
      <c r="D4" s="3" t="s">
        <v>6</v>
      </c>
      <c r="E4" s="4" t="s">
        <v>23</v>
      </c>
      <c r="F4" s="1" t="s">
        <v>21</v>
      </c>
      <c r="G4" s="5" t="s">
        <v>20</v>
      </c>
      <c r="H4" s="6" t="s">
        <v>24</v>
      </c>
      <c r="I4" s="2" t="s">
        <v>21</v>
      </c>
      <c r="J4" s="7" t="s">
        <v>6</v>
      </c>
      <c r="K4" s="4" t="s">
        <v>23</v>
      </c>
      <c r="L4" s="1" t="s">
        <v>21</v>
      </c>
      <c r="M4" s="7" t="s">
        <v>6</v>
      </c>
      <c r="N4" s="8" t="s">
        <v>23</v>
      </c>
      <c r="O4" s="35"/>
    </row>
    <row r="5" spans="1:15" ht="23.25" customHeight="1">
      <c r="A5" s="88" t="s">
        <v>2</v>
      </c>
      <c r="B5" s="89"/>
      <c r="C5" s="36">
        <v>376</v>
      </c>
      <c r="D5" s="52">
        <v>5246643</v>
      </c>
      <c r="E5" s="48">
        <v>26786</v>
      </c>
      <c r="F5" s="19">
        <f>(E5/D5)*100000</f>
        <v>510.5359750987441</v>
      </c>
      <c r="G5" s="58">
        <v>5202562</v>
      </c>
      <c r="H5" s="52">
        <v>25961</v>
      </c>
      <c r="I5" s="21">
        <f>(H5/G5)*100000</f>
        <v>499.00414449650003</v>
      </c>
      <c r="J5" s="59">
        <v>50882</v>
      </c>
      <c r="K5" s="48">
        <v>1215</v>
      </c>
      <c r="L5" s="19">
        <f>(K5/J5)*100000</f>
        <v>2387.877834990763</v>
      </c>
      <c r="M5" s="59">
        <v>5297525</v>
      </c>
      <c r="N5" s="55">
        <v>28001</v>
      </c>
      <c r="O5" s="42"/>
    </row>
    <row r="6" spans="1:15" ht="23.25" customHeight="1">
      <c r="A6" s="37"/>
      <c r="B6" s="38" t="s">
        <v>18</v>
      </c>
      <c r="C6" s="39">
        <v>6</v>
      </c>
      <c r="D6" s="52">
        <v>4294437</v>
      </c>
      <c r="E6" s="48">
        <v>23304</v>
      </c>
      <c r="F6" s="19">
        <f>(E6/D6)*100000</f>
        <v>542.6555331932917</v>
      </c>
      <c r="G6" s="58">
        <v>4267990</v>
      </c>
      <c r="H6" s="52">
        <v>22610</v>
      </c>
      <c r="I6" s="21">
        <f aca="true" t="shared" si="0" ref="I6:I17">(H6/G6)*100000</f>
        <v>529.7575673794925</v>
      </c>
      <c r="J6" s="59">
        <v>43505</v>
      </c>
      <c r="K6" s="48">
        <v>1027</v>
      </c>
      <c r="L6" s="19">
        <f aca="true" t="shared" si="1" ref="L6:L20">(K6/J6)*100000</f>
        <v>2360.648201356166</v>
      </c>
      <c r="M6" s="59">
        <v>4337942</v>
      </c>
      <c r="N6" s="55">
        <v>24332</v>
      </c>
      <c r="O6" s="42"/>
    </row>
    <row r="7" spans="1:15" ht="23.25" customHeight="1">
      <c r="A7" s="12"/>
      <c r="B7" s="13" t="s">
        <v>19</v>
      </c>
      <c r="C7" s="39">
        <v>370</v>
      </c>
      <c r="D7" s="52">
        <v>952206</v>
      </c>
      <c r="E7" s="48">
        <v>3481</v>
      </c>
      <c r="F7" s="19">
        <f aca="true" t="shared" si="2" ref="F7:F16">(E7/D7)*100000</f>
        <v>365.57215560498463</v>
      </c>
      <c r="G7" s="58">
        <v>934572</v>
      </c>
      <c r="H7" s="52">
        <v>3351</v>
      </c>
      <c r="I7" s="21">
        <f t="shared" si="0"/>
        <v>358.5598541364389</v>
      </c>
      <c r="J7" s="59">
        <v>7377</v>
      </c>
      <c r="K7" s="48">
        <v>187</v>
      </c>
      <c r="L7" s="19">
        <f t="shared" si="1"/>
        <v>2534.9057882608104</v>
      </c>
      <c r="M7" s="59">
        <v>959583</v>
      </c>
      <c r="N7" s="55">
        <v>3669</v>
      </c>
      <c r="O7" s="42"/>
    </row>
    <row r="8" spans="1:15" ht="23.25" customHeight="1">
      <c r="A8" s="90" t="s">
        <v>3</v>
      </c>
      <c r="B8" s="91"/>
      <c r="C8" s="40">
        <v>75</v>
      </c>
      <c r="D8" s="18">
        <v>39259</v>
      </c>
      <c r="E8" s="48">
        <v>1006</v>
      </c>
      <c r="F8" s="19">
        <f>(E8/D8)*100000</f>
        <v>2562.469752158741</v>
      </c>
      <c r="G8" s="20">
        <v>6393</v>
      </c>
      <c r="H8" s="52">
        <v>16</v>
      </c>
      <c r="I8" s="21">
        <f t="shared" si="0"/>
        <v>250.2737368997341</v>
      </c>
      <c r="J8" s="60">
        <v>2503</v>
      </c>
      <c r="K8" s="48">
        <v>796</v>
      </c>
      <c r="L8" s="19">
        <f t="shared" si="1"/>
        <v>31801.837794646424</v>
      </c>
      <c r="M8" s="59">
        <v>41762</v>
      </c>
      <c r="N8" s="55">
        <v>1803</v>
      </c>
      <c r="O8" s="42"/>
    </row>
    <row r="9" spans="1:15" ht="23.25" customHeight="1">
      <c r="A9" s="90" t="s">
        <v>4</v>
      </c>
      <c r="B9" s="91"/>
      <c r="C9" s="40">
        <v>32</v>
      </c>
      <c r="D9" s="61">
        <v>55965</v>
      </c>
      <c r="E9" s="48">
        <v>6436</v>
      </c>
      <c r="F9" s="19">
        <f t="shared" si="2"/>
        <v>11500.044670776379</v>
      </c>
      <c r="G9" s="58">
        <v>2145</v>
      </c>
      <c r="H9" s="52">
        <v>17</v>
      </c>
      <c r="I9" s="21">
        <f t="shared" si="0"/>
        <v>792.5407925407926</v>
      </c>
      <c r="J9" s="60">
        <v>3547</v>
      </c>
      <c r="K9" s="48">
        <v>946</v>
      </c>
      <c r="L9" s="19">
        <f t="shared" si="1"/>
        <v>26670.425711869182</v>
      </c>
      <c r="M9" s="59">
        <v>59512</v>
      </c>
      <c r="N9" s="55">
        <v>7383</v>
      </c>
      <c r="O9" s="42"/>
    </row>
    <row r="10" spans="1:15" ht="23.25" customHeight="1">
      <c r="A10" s="90" t="s">
        <v>9</v>
      </c>
      <c r="B10" s="91"/>
      <c r="C10" s="40">
        <v>541</v>
      </c>
      <c r="D10" s="62">
        <v>81859</v>
      </c>
      <c r="E10" s="48">
        <v>930</v>
      </c>
      <c r="F10" s="19">
        <f t="shared" si="2"/>
        <v>1136.0998790603355</v>
      </c>
      <c r="G10" s="58">
        <v>71351</v>
      </c>
      <c r="H10" s="52">
        <v>147</v>
      </c>
      <c r="I10" s="21">
        <f t="shared" si="0"/>
        <v>206.02374178357698</v>
      </c>
      <c r="J10" s="60">
        <v>76435</v>
      </c>
      <c r="K10" s="48">
        <v>78790</v>
      </c>
      <c r="L10" s="19">
        <f t="shared" si="1"/>
        <v>103081.0492575391</v>
      </c>
      <c r="M10" s="59">
        <v>158294</v>
      </c>
      <c r="N10" s="55">
        <v>79721</v>
      </c>
      <c r="O10" s="42"/>
    </row>
    <row r="11" spans="1:15" ht="23.25" customHeight="1">
      <c r="A11" s="90" t="s">
        <v>10</v>
      </c>
      <c r="B11" s="91"/>
      <c r="C11" s="40">
        <v>86</v>
      </c>
      <c r="D11" s="18">
        <v>290</v>
      </c>
      <c r="E11" s="48">
        <v>5</v>
      </c>
      <c r="F11" s="19">
        <f t="shared" si="2"/>
        <v>1724.1379310344828</v>
      </c>
      <c r="G11" s="20">
        <v>164</v>
      </c>
      <c r="H11" s="65">
        <v>0</v>
      </c>
      <c r="I11" s="24">
        <f>(0.66/G11)*100000</f>
        <v>402.4390243902439</v>
      </c>
      <c r="J11" s="41">
        <v>22898</v>
      </c>
      <c r="K11" s="48">
        <v>468</v>
      </c>
      <c r="L11" s="19">
        <f t="shared" si="1"/>
        <v>2043.846624159315</v>
      </c>
      <c r="M11" s="22">
        <v>23188</v>
      </c>
      <c r="N11" s="55">
        <v>473</v>
      </c>
      <c r="O11" s="42"/>
    </row>
    <row r="12" spans="1:15" ht="23.25" customHeight="1">
      <c r="A12" s="90" t="s">
        <v>11</v>
      </c>
      <c r="B12" s="91"/>
      <c r="C12" s="40">
        <v>128</v>
      </c>
      <c r="D12" s="52">
        <v>2043526</v>
      </c>
      <c r="E12" s="49">
        <v>4498</v>
      </c>
      <c r="F12" s="19">
        <f>(E12/D12)*100000</f>
        <v>220.10975147857184</v>
      </c>
      <c r="G12" s="58">
        <v>2042211</v>
      </c>
      <c r="H12" s="52">
        <v>4370</v>
      </c>
      <c r="I12" s="21">
        <f t="shared" si="0"/>
        <v>213.9837656344031</v>
      </c>
      <c r="J12" s="63">
        <v>40261</v>
      </c>
      <c r="K12" s="48">
        <v>16275</v>
      </c>
      <c r="L12" s="19">
        <f t="shared" si="1"/>
        <v>40423.73512828792</v>
      </c>
      <c r="M12" s="59">
        <v>2083787</v>
      </c>
      <c r="N12" s="55">
        <v>20774</v>
      </c>
      <c r="O12" s="42"/>
    </row>
    <row r="13" spans="1:15" ht="23.25" customHeight="1">
      <c r="A13" s="90" t="s">
        <v>12</v>
      </c>
      <c r="B13" s="91"/>
      <c r="C13" s="40">
        <v>100</v>
      </c>
      <c r="D13" s="52">
        <v>12095936</v>
      </c>
      <c r="E13" s="49">
        <v>21182</v>
      </c>
      <c r="F13" s="19">
        <f t="shared" si="2"/>
        <v>175.1166672839539</v>
      </c>
      <c r="G13" s="58">
        <v>12008032</v>
      </c>
      <c r="H13" s="52">
        <v>14534</v>
      </c>
      <c r="I13" s="21">
        <f t="shared" si="0"/>
        <v>121.03565346927789</v>
      </c>
      <c r="J13" s="60">
        <v>352942</v>
      </c>
      <c r="K13" s="48">
        <v>10694</v>
      </c>
      <c r="L13" s="19">
        <f t="shared" si="1"/>
        <v>3029.9595967609407</v>
      </c>
      <c r="M13" s="59">
        <v>12448878</v>
      </c>
      <c r="N13" s="55">
        <v>31877</v>
      </c>
      <c r="O13" s="42"/>
    </row>
    <row r="14" spans="1:15" ht="23.25" customHeight="1">
      <c r="A14" s="9" t="s">
        <v>13</v>
      </c>
      <c r="B14" s="10"/>
      <c r="C14" s="40">
        <v>18</v>
      </c>
      <c r="D14" s="52">
        <v>16839</v>
      </c>
      <c r="E14" s="49">
        <v>159</v>
      </c>
      <c r="F14" s="19">
        <f t="shared" si="2"/>
        <v>944.236593621949</v>
      </c>
      <c r="G14" s="58">
        <v>15194</v>
      </c>
      <c r="H14" s="52">
        <v>24</v>
      </c>
      <c r="I14" s="21">
        <f t="shared" si="0"/>
        <v>157.95708832433854</v>
      </c>
      <c r="J14" s="60">
        <v>2101</v>
      </c>
      <c r="K14" s="48">
        <v>7394</v>
      </c>
      <c r="L14" s="19">
        <f t="shared" si="1"/>
        <v>351927.6534983341</v>
      </c>
      <c r="M14" s="59">
        <v>18940</v>
      </c>
      <c r="N14" s="55">
        <v>7554</v>
      </c>
      <c r="O14" s="42"/>
    </row>
    <row r="15" spans="1:15" ht="23.25" customHeight="1">
      <c r="A15" s="90" t="s">
        <v>14</v>
      </c>
      <c r="B15" s="91"/>
      <c r="C15" s="40">
        <v>74</v>
      </c>
      <c r="D15" s="52">
        <v>8166</v>
      </c>
      <c r="E15" s="49">
        <v>406</v>
      </c>
      <c r="F15" s="19">
        <f t="shared" si="2"/>
        <v>4971.834435464119</v>
      </c>
      <c r="G15" s="58">
        <v>987</v>
      </c>
      <c r="H15" s="52">
        <v>2</v>
      </c>
      <c r="I15" s="21">
        <f t="shared" si="0"/>
        <v>202.6342451874367</v>
      </c>
      <c r="J15" s="60">
        <v>7231</v>
      </c>
      <c r="K15" s="48">
        <v>2801</v>
      </c>
      <c r="L15" s="19">
        <f t="shared" si="1"/>
        <v>38735.99778730466</v>
      </c>
      <c r="M15" s="59">
        <v>15397</v>
      </c>
      <c r="N15" s="55">
        <v>3207</v>
      </c>
      <c r="O15" s="42"/>
    </row>
    <row r="16" spans="1:15" ht="23.25" customHeight="1">
      <c r="A16" s="90" t="s">
        <v>15</v>
      </c>
      <c r="B16" s="91"/>
      <c r="C16" s="40">
        <v>19</v>
      </c>
      <c r="D16" s="52">
        <v>1676</v>
      </c>
      <c r="E16" s="49">
        <v>4</v>
      </c>
      <c r="F16" s="19">
        <f t="shared" si="2"/>
        <v>238.66348448687353</v>
      </c>
      <c r="G16" s="58">
        <v>1507</v>
      </c>
      <c r="H16" s="52">
        <v>2</v>
      </c>
      <c r="I16" s="21">
        <f t="shared" si="0"/>
        <v>132.71400132714</v>
      </c>
      <c r="J16" s="60">
        <v>524</v>
      </c>
      <c r="K16" s="48">
        <v>37</v>
      </c>
      <c r="L16" s="19">
        <f t="shared" si="1"/>
        <v>7061.0687022900765</v>
      </c>
      <c r="M16" s="59">
        <v>2200</v>
      </c>
      <c r="N16" s="55">
        <v>42</v>
      </c>
      <c r="O16" s="42"/>
    </row>
    <row r="17" spans="1:15" ht="23.25" customHeight="1">
      <c r="A17" s="90" t="s">
        <v>16</v>
      </c>
      <c r="B17" s="91"/>
      <c r="C17" s="40">
        <v>61</v>
      </c>
      <c r="D17" s="64">
        <v>27236</v>
      </c>
      <c r="E17" s="49">
        <v>3449</v>
      </c>
      <c r="F17" s="19">
        <f>(E17/D17)*100000</f>
        <v>12663.386694081364</v>
      </c>
      <c r="G17" s="58">
        <v>3126</v>
      </c>
      <c r="H17" s="52">
        <v>13</v>
      </c>
      <c r="I17" s="21">
        <f t="shared" si="0"/>
        <v>415.86692258477285</v>
      </c>
      <c r="J17" s="60">
        <v>21059</v>
      </c>
      <c r="K17" s="48">
        <v>50699</v>
      </c>
      <c r="L17" s="19">
        <f t="shared" si="1"/>
        <v>240747.42390426897</v>
      </c>
      <c r="M17" s="59">
        <v>48295</v>
      </c>
      <c r="N17" s="55">
        <v>54149</v>
      </c>
      <c r="O17" s="42"/>
    </row>
    <row r="18" spans="1:15" ht="23.25" customHeight="1">
      <c r="A18" s="90" t="s">
        <v>17</v>
      </c>
      <c r="B18" s="91"/>
      <c r="C18" s="40">
        <v>2</v>
      </c>
      <c r="D18" s="25" t="s">
        <v>29</v>
      </c>
      <c r="E18" s="49" t="s">
        <v>29</v>
      </c>
      <c r="F18" s="26" t="s">
        <v>29</v>
      </c>
      <c r="G18" s="27" t="s">
        <v>29</v>
      </c>
      <c r="H18" s="53" t="s">
        <v>29</v>
      </c>
      <c r="I18" s="28" t="s">
        <v>29</v>
      </c>
      <c r="J18" s="22">
        <v>130</v>
      </c>
      <c r="K18" s="48">
        <v>0.3</v>
      </c>
      <c r="L18" s="19">
        <f t="shared" si="1"/>
        <v>230.76923076923075</v>
      </c>
      <c r="M18" s="23">
        <v>130</v>
      </c>
      <c r="N18" s="55">
        <v>0.31</v>
      </c>
      <c r="O18" s="42"/>
    </row>
    <row r="19" spans="1:15" ht="23.25" customHeight="1" thickBot="1">
      <c r="A19" s="92" t="s">
        <v>28</v>
      </c>
      <c r="B19" s="93"/>
      <c r="C19" s="43">
        <v>17</v>
      </c>
      <c r="D19" s="69">
        <v>1196</v>
      </c>
      <c r="E19" s="50">
        <v>16</v>
      </c>
      <c r="F19" s="29">
        <f>(E19/D19)*100000</f>
        <v>1337.7926421404682</v>
      </c>
      <c r="G19" s="70">
        <v>1196</v>
      </c>
      <c r="H19" s="54">
        <v>16</v>
      </c>
      <c r="I19" s="30">
        <f>(H19/G19)*100000</f>
        <v>1337.7926421404682</v>
      </c>
      <c r="J19" s="71">
        <v>534</v>
      </c>
      <c r="K19" s="50">
        <v>80</v>
      </c>
      <c r="L19" s="29">
        <f>(K19/J19)*100000</f>
        <v>14981.2734082397</v>
      </c>
      <c r="M19" s="61">
        <v>1730</v>
      </c>
      <c r="N19" s="56">
        <v>96</v>
      </c>
      <c r="O19" s="42"/>
    </row>
    <row r="20" spans="1:15" ht="23.25" customHeight="1" thickBot="1">
      <c r="A20" s="94" t="s">
        <v>0</v>
      </c>
      <c r="B20" s="95"/>
      <c r="C20" s="34">
        <v>1529</v>
      </c>
      <c r="D20" s="67">
        <v>19618591</v>
      </c>
      <c r="E20" s="51">
        <v>64882</v>
      </c>
      <c r="F20" s="31">
        <f>(E20/D20)*100000</f>
        <v>330.71692049648215</v>
      </c>
      <c r="G20" s="66">
        <v>19354868</v>
      </c>
      <c r="H20" s="51">
        <v>45108</v>
      </c>
      <c r="I20" s="32">
        <f>(H20/G20)*100000</f>
        <v>233.05764730609377</v>
      </c>
      <c r="J20" s="68">
        <v>581047</v>
      </c>
      <c r="K20" s="51">
        <v>170200</v>
      </c>
      <c r="L20" s="33">
        <f t="shared" si="1"/>
        <v>29291.950565100582</v>
      </c>
      <c r="M20" s="67">
        <v>20199638</v>
      </c>
      <c r="N20" s="57">
        <v>235084</v>
      </c>
      <c r="O20" s="42"/>
    </row>
    <row r="21" spans="1:15" ht="6" customHeight="1">
      <c r="A21" s="14"/>
      <c r="B21" s="15"/>
      <c r="C21" s="17"/>
      <c r="D21" s="16"/>
      <c r="E21" s="17"/>
      <c r="F21" s="16"/>
      <c r="G21" s="16"/>
      <c r="H21" s="16"/>
      <c r="I21" s="16"/>
      <c r="J21" s="16"/>
      <c r="K21" s="17"/>
      <c r="L21" s="16"/>
      <c r="M21" s="16"/>
      <c r="N21" s="16"/>
      <c r="O21" s="35"/>
    </row>
    <row r="22" spans="1:15" ht="14.25" customHeight="1">
      <c r="A22" s="44"/>
      <c r="B22" s="96" t="s">
        <v>25</v>
      </c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35"/>
    </row>
    <row r="23" spans="1:14" ht="14.25" customHeight="1">
      <c r="A23" s="44"/>
      <c r="B23" s="97" t="s">
        <v>31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</row>
    <row r="24" spans="1:14" ht="14.25" customHeight="1">
      <c r="A24" s="44"/>
      <c r="B24" s="97" t="s">
        <v>27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</row>
    <row r="25" spans="1:14" ht="24" customHeight="1">
      <c r="A25" s="44"/>
      <c r="B25" s="98" t="s">
        <v>26</v>
      </c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</row>
    <row r="26" spans="2:14" ht="14.25" customHeight="1"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</row>
    <row r="27" spans="2:14" ht="15" customHeight="1">
      <c r="B27" s="45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</row>
    <row r="28" spans="3:14" ht="11.25"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</row>
  </sheetData>
  <sheetProtection/>
  <mergeCells count="25">
    <mergeCell ref="A20:B20"/>
    <mergeCell ref="B22:N22"/>
    <mergeCell ref="B23:N23"/>
    <mergeCell ref="B24:N24"/>
    <mergeCell ref="B25:N25"/>
    <mergeCell ref="B26:N26"/>
    <mergeCell ref="A13:B13"/>
    <mergeCell ref="A15:B15"/>
    <mergeCell ref="A16:B16"/>
    <mergeCell ref="A17:B17"/>
    <mergeCell ref="A18:B18"/>
    <mergeCell ref="A19:B19"/>
    <mergeCell ref="A5:B5"/>
    <mergeCell ref="A8:B8"/>
    <mergeCell ref="A9:B9"/>
    <mergeCell ref="A10:B10"/>
    <mergeCell ref="A11:B11"/>
    <mergeCell ref="A12:B12"/>
    <mergeCell ref="M1:N1"/>
    <mergeCell ref="A2:N2"/>
    <mergeCell ref="A3:B4"/>
    <mergeCell ref="C3:C4"/>
    <mergeCell ref="D3:I3"/>
    <mergeCell ref="J3:L3"/>
    <mergeCell ref="M3:N3"/>
  </mergeCells>
  <printOptions/>
  <pageMargins left="0.5905511811023623" right="0.3937007874015748" top="0.7480314960629921" bottom="0.4330708661417323" header="0.5118110236220472" footer="0.3937007874015748"/>
  <pageSetup horizontalDpi="600" verticalDpi="600" orientation="landscape" paperSize="9" r:id="rId1"/>
  <headerFooter alignWithMargins="0">
    <oddFooter>&amp;C15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2018-09-26T12:30:00Z</dcterms:created>
  <dcterms:modified xsi:type="dcterms:W3CDTF">2018-09-26T13:51:12Z</dcterms:modified>
  <cp:category/>
  <cp:version/>
  <cp:contentType/>
  <cp:contentStatus/>
</cp:coreProperties>
</file>