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30" yWindow="735" windowWidth="13560" windowHeight="8310" activeTab="0"/>
  </bookViews>
  <sheets>
    <sheet name="5.(1)" sheetId="1" r:id="rId1"/>
  </sheets>
  <definedNames>
    <definedName name="_xlfn.COUNTIFS" hidden="1">#NAME?</definedName>
    <definedName name="_xlfn.SUMIFS" hidden="1">#NAME?</definedName>
    <definedName name="_xlnm.Print_Area" localSheetId="0">'5.(1)'!$A$1:$K$22</definedName>
  </definedNames>
  <calcPr fullCalcOnLoad="1"/>
</workbook>
</file>

<file path=xl/sharedStrings.xml><?xml version="1.0" encoding="utf-8"?>
<sst xmlns="http://schemas.openxmlformats.org/spreadsheetml/2006/main" count="28" uniqueCount="26">
  <si>
    <t>（1）　貸付金利別</t>
  </si>
  <si>
    <t>金　利</t>
  </si>
  <si>
    <t>該当業者数</t>
  </si>
  <si>
    <t>構成比
（％）</t>
  </si>
  <si>
    <t>残高
（億円）</t>
  </si>
  <si>
    <t>件数
（件）</t>
  </si>
  <si>
    <r>
      <t>１件当たり
平均貸付残高
(</t>
    </r>
    <r>
      <rPr>
        <sz val="11"/>
        <rFont val="ＭＳ Ｐゴシック"/>
        <family val="3"/>
      </rPr>
      <t>千</t>
    </r>
    <r>
      <rPr>
        <sz val="11"/>
        <rFont val="ＭＳ Ｐゴシック"/>
        <family val="3"/>
      </rPr>
      <t>円</t>
    </r>
    <r>
      <rPr>
        <sz val="11"/>
        <rFont val="ＭＳ Ｐゴシック"/>
        <family val="3"/>
      </rPr>
      <t>)</t>
    </r>
  </si>
  <si>
    <t>28％超</t>
  </si>
  <si>
    <t>26％超～28％以下</t>
  </si>
  <si>
    <t>24％超～26％以下</t>
  </si>
  <si>
    <t>22％超～24％以下</t>
  </si>
  <si>
    <t>20％超～22％以下</t>
  </si>
  <si>
    <t>18％超～20％以下</t>
  </si>
  <si>
    <t>16％超～18％以下</t>
  </si>
  <si>
    <t>14％超～16％以下</t>
  </si>
  <si>
    <t>12％超～14％以下</t>
  </si>
  <si>
    <t>10％超～12％以下</t>
  </si>
  <si>
    <t>8％超～10％以下</t>
  </si>
  <si>
    <t>6％超～8％以下</t>
  </si>
  <si>
    <t>4％超～6％以下</t>
  </si>
  <si>
    <t>2％超～4％以下</t>
  </si>
  <si>
    <t>2％以下</t>
  </si>
  <si>
    <t>合　計</t>
  </si>
  <si>
    <t>　　（注）　貸金業者から提出された業務報告書に基づき作成。</t>
  </si>
  <si>
    <t>５．消費者向無担保貸金業者の貸付残高（平成31年3月末）</t>
  </si>
  <si>
    <t>消費者向無担保貸付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</si>
</sst>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#,##0_);[Red]\(#,##0\)"/>
    <numFmt numFmtId="179" formatCode="0_);[Red]\(0\)"/>
    <numFmt numFmtId="180" formatCode="0.0_ "/>
    <numFmt numFmtId="181" formatCode="0.00_ "/>
    <numFmt numFmtId="182" formatCode="#,##0.0_ ;[Red]\-#,##0.0\ "/>
    <numFmt numFmtId="183" formatCode="0.0_);[Red]\(0.0\)"/>
    <numFmt numFmtId="184" formatCode="#,##0.0;[Red]\-#,##0.0"/>
    <numFmt numFmtId="185" formatCode="0.000_ "/>
    <numFmt numFmtId="186" formatCode="0.0000_ "/>
    <numFmt numFmtId="187" formatCode="0.00000_ "/>
    <numFmt numFmtId="188" formatCode="0.00_);[Red]\(0.00\)"/>
    <numFmt numFmtId="189" formatCode="0.000_);[Red]\(0.000\)"/>
    <numFmt numFmtId="190" formatCode="0.0000_);[Red]\(0.0000\)"/>
    <numFmt numFmtId="191" formatCode="0.00000_);[Red]\(0.00000\)"/>
    <numFmt numFmtId="192" formatCode="0_ "/>
    <numFmt numFmtId="193" formatCode="#,##0_ "/>
    <numFmt numFmtId="194" formatCode="0.0000"/>
    <numFmt numFmtId="195" formatCode="0.000"/>
    <numFmt numFmtId="196" formatCode="0.0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0" xfId="61" applyFont="1" applyFill="1">
      <alignment vertical="center"/>
      <protection/>
    </xf>
    <xf numFmtId="38" fontId="3" fillId="0" borderId="10" xfId="49" applyFont="1" applyFill="1" applyBorder="1" applyAlignment="1">
      <alignment horizontal="center" vertical="center" wrapText="1" shrinkToFit="1"/>
    </xf>
    <xf numFmtId="0" fontId="3" fillId="0" borderId="11" xfId="61" applyFont="1" applyFill="1" applyBorder="1" applyAlignment="1">
      <alignment horizontal="center" vertical="center" wrapText="1"/>
      <protection/>
    </xf>
    <xf numFmtId="38" fontId="6" fillId="0" borderId="12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vertical="center"/>
    </xf>
    <xf numFmtId="0" fontId="6" fillId="0" borderId="0" xfId="61" applyFont="1" applyAlignment="1">
      <alignment vertical="center" wrapText="1"/>
      <protection/>
    </xf>
    <xf numFmtId="38" fontId="6" fillId="0" borderId="0" xfId="61" applyNumberFormat="1" applyFont="1" applyFill="1" applyBorder="1" applyAlignment="1">
      <alignment vertical="center" shrinkToFit="1"/>
      <protection/>
    </xf>
    <xf numFmtId="38" fontId="6" fillId="0" borderId="0" xfId="61" applyNumberFormat="1" applyFont="1" applyFill="1" applyBorder="1">
      <alignment vertical="center"/>
      <protection/>
    </xf>
    <xf numFmtId="0" fontId="8" fillId="0" borderId="0" xfId="61" applyFo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38" fontId="6" fillId="0" borderId="0" xfId="49" applyFont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183" fontId="6" fillId="0" borderId="14" xfId="49" applyNumberFormat="1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183" fontId="6" fillId="0" borderId="15" xfId="49" applyNumberFormat="1" applyFont="1" applyFill="1" applyBorder="1" applyAlignment="1">
      <alignment horizontal="right" vertical="center"/>
    </xf>
    <xf numFmtId="183" fontId="6" fillId="0" borderId="16" xfId="49" applyNumberFormat="1" applyFont="1" applyFill="1" applyBorder="1" applyAlignment="1">
      <alignment horizontal="right" vertical="center"/>
    </xf>
    <xf numFmtId="193" fontId="6" fillId="0" borderId="17" xfId="61" applyNumberFormat="1" applyFont="1" applyFill="1" applyBorder="1">
      <alignment vertical="center"/>
      <protection/>
    </xf>
    <xf numFmtId="193" fontId="6" fillId="0" borderId="18" xfId="61" applyNumberFormat="1" applyFont="1" applyFill="1" applyBorder="1">
      <alignment vertical="center"/>
      <protection/>
    </xf>
    <xf numFmtId="193" fontId="6" fillId="0" borderId="19" xfId="61" applyNumberFormat="1" applyFont="1" applyFill="1" applyBorder="1">
      <alignment vertical="center"/>
      <protection/>
    </xf>
    <xf numFmtId="193" fontId="6" fillId="0" borderId="20" xfId="61" applyNumberFormat="1" applyFont="1" applyFill="1" applyBorder="1">
      <alignment vertical="center"/>
      <protection/>
    </xf>
    <xf numFmtId="182" fontId="6" fillId="0" borderId="21" xfId="49" applyNumberFormat="1" applyFont="1" applyFill="1" applyBorder="1" applyAlignment="1">
      <alignment vertical="center"/>
    </xf>
    <xf numFmtId="182" fontId="6" fillId="0" borderId="0" xfId="49" applyNumberFormat="1" applyFont="1" applyFill="1" applyBorder="1" applyAlignment="1">
      <alignment vertical="center"/>
    </xf>
    <xf numFmtId="182" fontId="6" fillId="0" borderId="16" xfId="49" applyNumberFormat="1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center" vertical="center" wrapText="1"/>
      <protection/>
    </xf>
    <xf numFmtId="38" fontId="3" fillId="0" borderId="22" xfId="49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center" vertical="center" wrapText="1"/>
    </xf>
    <xf numFmtId="38" fontId="3" fillId="0" borderId="23" xfId="49" applyFont="1" applyFill="1" applyBorder="1" applyAlignment="1">
      <alignment horizontal="center" vertical="center" wrapText="1" shrinkToFit="1"/>
    </xf>
    <xf numFmtId="1" fontId="6" fillId="0" borderId="0" xfId="61" applyNumberFormat="1" applyFont="1" applyFill="1">
      <alignment vertical="center"/>
      <protection/>
    </xf>
    <xf numFmtId="1" fontId="48" fillId="0" borderId="0" xfId="61" applyNumberFormat="1" applyFont="1" applyFill="1">
      <alignment vertical="center"/>
      <protection/>
    </xf>
    <xf numFmtId="38" fontId="6" fillId="0" borderId="2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25" xfId="49" applyFont="1" applyFill="1" applyBorder="1" applyAlignment="1">
      <alignment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27" xfId="49" applyFont="1" applyFill="1" applyBorder="1" applyAlignment="1">
      <alignment horizontal="right" vertical="center"/>
    </xf>
    <xf numFmtId="0" fontId="3" fillId="0" borderId="28" xfId="61" applyFont="1" applyFill="1" applyBorder="1" applyAlignment="1">
      <alignment horizontal="right" vertical="center" indent="1"/>
      <protection/>
    </xf>
    <xf numFmtId="0" fontId="3" fillId="0" borderId="29" xfId="61" applyFont="1" applyFill="1" applyBorder="1" applyAlignment="1">
      <alignment horizontal="right" vertical="center" indent="1"/>
      <protection/>
    </xf>
    <xf numFmtId="0" fontId="3" fillId="0" borderId="30" xfId="61" applyFont="1" applyFill="1" applyBorder="1" applyAlignment="1">
      <alignment horizontal="right" vertical="center" wrapText="1" indent="1"/>
      <protection/>
    </xf>
    <xf numFmtId="0" fontId="3" fillId="0" borderId="31" xfId="61" applyFont="1" applyFill="1" applyBorder="1" applyAlignment="1">
      <alignment horizontal="right" vertical="center" wrapText="1" indent="1"/>
      <protection/>
    </xf>
    <xf numFmtId="0" fontId="6" fillId="0" borderId="32" xfId="61" applyFont="1" applyFill="1" applyBorder="1" applyAlignment="1">
      <alignment horizontal="center" vertical="center" shrinkToFit="1"/>
      <protection/>
    </xf>
    <xf numFmtId="0" fontId="6" fillId="0" borderId="33" xfId="61" applyFont="1" applyFill="1" applyBorder="1" applyAlignment="1">
      <alignment horizontal="center" vertical="center" shrinkToFit="1"/>
      <protection/>
    </xf>
    <xf numFmtId="0" fontId="8" fillId="0" borderId="34" xfId="61" applyNumberFormat="1" applyFont="1" applyFill="1" applyBorder="1" applyAlignment="1">
      <alignment horizontal="left" wrapText="1"/>
      <protection/>
    </xf>
    <xf numFmtId="0" fontId="8" fillId="0" borderId="0" xfId="61" applyFont="1" applyAlignment="1">
      <alignment horizontal="left" vertical="center" wrapText="1"/>
      <protection/>
    </xf>
    <xf numFmtId="0" fontId="8" fillId="0" borderId="0" xfId="61" applyFont="1" applyAlignment="1">
      <alignment horizontal="left" vertical="center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left" vertical="center" wrapText="1"/>
      <protection/>
    </xf>
    <xf numFmtId="0" fontId="3" fillId="0" borderId="35" xfId="61" applyFill="1" applyBorder="1" applyAlignment="1">
      <alignment horizontal="center" vertical="center"/>
      <protection/>
    </xf>
    <xf numFmtId="0" fontId="3" fillId="0" borderId="36" xfId="61" applyFill="1" applyBorder="1" applyAlignment="1">
      <alignment horizontal="center" vertical="center"/>
      <protection/>
    </xf>
    <xf numFmtId="0" fontId="3" fillId="0" borderId="37" xfId="61" applyFill="1" applyBorder="1" applyAlignment="1">
      <alignment horizontal="center" vertical="center"/>
      <protection/>
    </xf>
    <xf numFmtId="0" fontId="3" fillId="0" borderId="38" xfId="61" applyFill="1" applyBorder="1" applyAlignment="1">
      <alignment horizontal="center" vertical="center"/>
      <protection/>
    </xf>
    <xf numFmtId="38" fontId="3" fillId="0" borderId="34" xfId="49" applyFont="1" applyFill="1" applyBorder="1" applyAlignment="1">
      <alignment horizontal="center" vertical="center" shrinkToFit="1"/>
    </xf>
    <xf numFmtId="38" fontId="3" fillId="0" borderId="39" xfId="49" applyFont="1" applyFill="1" applyBorder="1" applyAlignment="1">
      <alignment horizontal="center" vertical="center" shrinkToFit="1"/>
    </xf>
    <xf numFmtId="38" fontId="3" fillId="0" borderId="40" xfId="49" applyFont="1" applyFill="1" applyBorder="1" applyAlignment="1">
      <alignment horizontal="center" vertical="center" shrinkToFit="1"/>
    </xf>
    <xf numFmtId="38" fontId="3" fillId="0" borderId="36" xfId="49" applyFont="1" applyFill="1" applyBorder="1" applyAlignment="1">
      <alignment horizontal="center" vertical="center" shrinkToFit="1"/>
    </xf>
    <xf numFmtId="0" fontId="3" fillId="0" borderId="41" xfId="61" applyFont="1" applyFill="1" applyBorder="1" applyAlignment="1">
      <alignment horizontal="right" vertical="center" indent="1"/>
      <protection/>
    </xf>
    <xf numFmtId="0" fontId="3" fillId="0" borderId="19" xfId="61" applyFont="1" applyFill="1" applyBorder="1" applyAlignment="1">
      <alignment horizontal="righ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 5.消費者向無担保貸金業者の貸付残高（1）貸付金利別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57900" y="0"/>
          <a:ext cx="0" cy="0"/>
        </a:xfrm>
        <a:prstGeom prst="rightBrace">
          <a:avLst>
            <a:gd name="adj1" fmla="val -2147483648"/>
            <a:gd name="adj2" fmla="val 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57900" y="0"/>
          <a:ext cx="0" cy="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579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0579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057900" y="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商工ローン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723900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057900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無担保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有・無保証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057900" y="0"/>
          <a:ext cx="190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05790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不動産担保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融資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057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大企業向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融資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771525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057900" y="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企業グループ内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ファイナンス</a:t>
          </a:r>
        </a:p>
      </xdr:txBody>
    </xdr:sp>
    <xdr:clientData/>
  </xdr:twoCellAnchor>
  <xdr:twoCellAnchor>
    <xdr:from>
      <xdr:col>10</xdr:col>
      <xdr:colOff>104775</xdr:colOff>
      <xdr:row>15</xdr:row>
      <xdr:rowOff>38100</xdr:rowOff>
    </xdr:from>
    <xdr:to>
      <xdr:col>11</xdr:col>
      <xdr:colOff>228600</xdr:colOff>
      <xdr:row>16</xdr:row>
      <xdr:rowOff>228600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620250" y="5953125"/>
          <a:ext cx="609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tabSelected="1" view="pageBreakPreview" zoomScale="85" zoomScaleNormal="85" zoomScaleSheetLayoutView="85" zoomScalePageLayoutView="0" workbookViewId="0" topLeftCell="A1">
      <selection activeCell="B2" sqref="B2:J2"/>
    </sheetView>
  </sheetViews>
  <sheetFormatPr defaultColWidth="12.00390625" defaultRowHeight="30" customHeight="1"/>
  <cols>
    <col min="1" max="1" width="0.5" style="1" customWidth="1"/>
    <col min="2" max="2" width="8.50390625" style="1" customWidth="1"/>
    <col min="3" max="3" width="18.50390625" style="14" customWidth="1"/>
    <col min="4" max="4" width="12.125" style="15" customWidth="1"/>
    <col min="5" max="5" width="11.625" style="15" customWidth="1"/>
    <col min="6" max="6" width="16.625" style="15" customWidth="1"/>
    <col min="7" max="7" width="11.625" style="1" customWidth="1"/>
    <col min="8" max="8" width="16.875" style="16" customWidth="1"/>
    <col min="9" max="9" width="11.625" style="16" customWidth="1"/>
    <col min="10" max="10" width="16.875" style="4" customWidth="1"/>
    <col min="11" max="11" width="6.375" style="1" customWidth="1"/>
    <col min="12" max="12" width="4.125" style="1" customWidth="1"/>
    <col min="13" max="13" width="12.00390625" style="2" customWidth="1"/>
    <col min="14" max="14" width="13.50390625" style="15" bestFit="1" customWidth="1"/>
    <col min="15" max="16384" width="12.00390625" style="1" customWidth="1"/>
  </cols>
  <sheetData>
    <row r="2" spans="2:10" ht="37.5" customHeight="1">
      <c r="B2" s="50" t="s">
        <v>24</v>
      </c>
      <c r="C2" s="50"/>
      <c r="D2" s="50"/>
      <c r="E2" s="50"/>
      <c r="F2" s="50"/>
      <c r="G2" s="50"/>
      <c r="H2" s="50"/>
      <c r="I2" s="50"/>
      <c r="J2" s="50"/>
    </row>
    <row r="3" spans="2:10" ht="22.5" customHeight="1" thickBot="1">
      <c r="B3" s="51" t="s">
        <v>0</v>
      </c>
      <c r="C3" s="51"/>
      <c r="D3" s="30"/>
      <c r="E3" s="30"/>
      <c r="F3" s="30"/>
      <c r="G3" s="30"/>
      <c r="H3" s="30"/>
      <c r="I3" s="30"/>
      <c r="J3" s="30"/>
    </row>
    <row r="4" spans="2:21" ht="30" customHeight="1">
      <c r="B4" s="52" t="s">
        <v>1</v>
      </c>
      <c r="C4" s="53"/>
      <c r="D4" s="56" t="s">
        <v>2</v>
      </c>
      <c r="E4" s="57"/>
      <c r="F4" s="58" t="s">
        <v>25</v>
      </c>
      <c r="G4" s="56"/>
      <c r="H4" s="56"/>
      <c r="I4" s="56"/>
      <c r="J4" s="59"/>
      <c r="M4" s="3"/>
      <c r="N4" s="16"/>
      <c r="O4" s="4"/>
      <c r="P4" s="4"/>
      <c r="Q4" s="4"/>
      <c r="R4" s="4"/>
      <c r="S4" s="4"/>
      <c r="T4" s="4"/>
      <c r="U4" s="4"/>
    </row>
    <row r="5" spans="2:21" ht="45.75" customHeight="1" thickBot="1">
      <c r="B5" s="54"/>
      <c r="C5" s="55"/>
      <c r="D5" s="31"/>
      <c r="E5" s="32" t="s">
        <v>3</v>
      </c>
      <c r="F5" s="33" t="s">
        <v>4</v>
      </c>
      <c r="G5" s="32" t="s">
        <v>3</v>
      </c>
      <c r="H5" s="5" t="s">
        <v>5</v>
      </c>
      <c r="I5" s="32" t="s">
        <v>3</v>
      </c>
      <c r="J5" s="6" t="s">
        <v>6</v>
      </c>
      <c r="N5" s="3"/>
      <c r="O5" s="4"/>
      <c r="P5" s="4"/>
      <c r="Q5" s="4"/>
      <c r="R5" s="4"/>
      <c r="S5" s="4"/>
      <c r="T5" s="4"/>
      <c r="U5" s="4"/>
    </row>
    <row r="6" spans="2:21" ht="30" customHeight="1">
      <c r="B6" s="60" t="s">
        <v>7</v>
      </c>
      <c r="C6" s="61"/>
      <c r="D6" s="17">
        <v>2</v>
      </c>
      <c r="E6" s="18">
        <f>(D6/$D$21)*100</f>
        <v>0.5509641873278237</v>
      </c>
      <c r="F6" s="19">
        <v>0</v>
      </c>
      <c r="G6" s="18">
        <f>(F6/$F$21)*100</f>
        <v>0</v>
      </c>
      <c r="H6" s="7">
        <v>34</v>
      </c>
      <c r="I6" s="27">
        <f>(H6/$H$21)*100</f>
        <v>0.0006047873185348992</v>
      </c>
      <c r="J6" s="24">
        <v>559</v>
      </c>
      <c r="M6" s="8"/>
      <c r="N6" s="16"/>
      <c r="O6" s="35"/>
      <c r="P6" s="4"/>
      <c r="Q6" s="4"/>
      <c r="R6" s="4"/>
      <c r="S6" s="4"/>
      <c r="T6" s="4"/>
      <c r="U6" s="4"/>
    </row>
    <row r="7" spans="2:21" ht="30" customHeight="1">
      <c r="B7" s="41" t="s">
        <v>8</v>
      </c>
      <c r="C7" s="42"/>
      <c r="D7" s="20">
        <v>1</v>
      </c>
      <c r="E7" s="18">
        <f aca="true" t="shared" si="0" ref="E7:E19">(D7/$D$21)*100</f>
        <v>0.27548209366391185</v>
      </c>
      <c r="F7" s="19">
        <v>0</v>
      </c>
      <c r="G7" s="18">
        <f>(F7/$F$21)*100</f>
        <v>0</v>
      </c>
      <c r="H7" s="9">
        <v>10</v>
      </c>
      <c r="I7" s="27">
        <f aca="true" t="shared" si="1" ref="I7:I21">(H7/$H$21)*100</f>
        <v>0.00017787862309849974</v>
      </c>
      <c r="J7" s="25">
        <v>300</v>
      </c>
      <c r="M7" s="8"/>
      <c r="N7" s="16"/>
      <c r="O7" s="35"/>
      <c r="P7" s="4"/>
      <c r="Q7" s="4"/>
      <c r="R7" s="4"/>
      <c r="S7" s="4"/>
      <c r="T7" s="4"/>
      <c r="U7" s="4"/>
    </row>
    <row r="8" spans="2:21" ht="30" customHeight="1">
      <c r="B8" s="41" t="s">
        <v>9</v>
      </c>
      <c r="C8" s="42"/>
      <c r="D8" s="20">
        <v>3</v>
      </c>
      <c r="E8" s="18">
        <f t="shared" si="0"/>
        <v>0.8264462809917356</v>
      </c>
      <c r="F8" s="19">
        <v>2</v>
      </c>
      <c r="G8" s="18">
        <f>(F8/$F$21)*100</f>
        <v>0.007264802034144569</v>
      </c>
      <c r="H8" s="9">
        <v>1629</v>
      </c>
      <c r="I8" s="27">
        <f t="shared" si="1"/>
        <v>0.02897642770274561</v>
      </c>
      <c r="J8" s="25">
        <v>122.77470841006752</v>
      </c>
      <c r="M8" s="8"/>
      <c r="N8" s="16"/>
      <c r="O8" s="34"/>
      <c r="P8" s="4"/>
      <c r="Q8" s="4"/>
      <c r="R8" s="4"/>
      <c r="S8" s="4"/>
      <c r="T8" s="4"/>
      <c r="U8" s="4"/>
    </row>
    <row r="9" spans="2:21" ht="30" customHeight="1">
      <c r="B9" s="41" t="s">
        <v>10</v>
      </c>
      <c r="C9" s="42"/>
      <c r="D9" s="20">
        <v>4</v>
      </c>
      <c r="E9" s="18">
        <f t="shared" si="0"/>
        <v>1.1019283746556474</v>
      </c>
      <c r="F9" s="19">
        <v>0</v>
      </c>
      <c r="G9" s="18">
        <f aca="true" t="shared" si="2" ref="G9:G21">(F9/$F$21)*100</f>
        <v>0</v>
      </c>
      <c r="H9" s="9">
        <v>759</v>
      </c>
      <c r="I9" s="27">
        <f t="shared" si="1"/>
        <v>0.013500987493176133</v>
      </c>
      <c r="J9" s="25">
        <v>107</v>
      </c>
      <c r="L9" s="10"/>
      <c r="M9" s="8"/>
      <c r="N9" s="16"/>
      <c r="O9" s="35"/>
      <c r="P9" s="4"/>
      <c r="Q9" s="4"/>
      <c r="R9" s="4"/>
      <c r="S9" s="4"/>
      <c r="T9" s="4"/>
      <c r="U9" s="4"/>
    </row>
    <row r="10" spans="2:21" ht="30" customHeight="1">
      <c r="B10" s="41" t="s">
        <v>11</v>
      </c>
      <c r="C10" s="42"/>
      <c r="D10" s="20">
        <v>4</v>
      </c>
      <c r="E10" s="18">
        <f t="shared" si="0"/>
        <v>1.1019283746556474</v>
      </c>
      <c r="F10" s="19">
        <v>1</v>
      </c>
      <c r="G10" s="18">
        <f t="shared" si="2"/>
        <v>0.0036324010170722845</v>
      </c>
      <c r="H10" s="9">
        <v>915</v>
      </c>
      <c r="I10" s="27">
        <f t="shared" si="1"/>
        <v>0.016275894013512725</v>
      </c>
      <c r="J10" s="25">
        <v>109.2896174863388</v>
      </c>
      <c r="M10" s="8"/>
      <c r="N10" s="16"/>
      <c r="O10" s="34"/>
      <c r="P10" s="4"/>
      <c r="Q10" s="4"/>
      <c r="R10" s="4"/>
      <c r="S10" s="4"/>
      <c r="T10" s="4"/>
      <c r="U10" s="4"/>
    </row>
    <row r="11" spans="2:21" ht="30" customHeight="1">
      <c r="B11" s="41" t="s">
        <v>12</v>
      </c>
      <c r="C11" s="42"/>
      <c r="D11" s="20">
        <v>66</v>
      </c>
      <c r="E11" s="18">
        <f t="shared" si="0"/>
        <v>18.181818181818183</v>
      </c>
      <c r="F11" s="19">
        <v>114</v>
      </c>
      <c r="G11" s="18">
        <f t="shared" si="2"/>
        <v>0.4140937159462405</v>
      </c>
      <c r="H11" s="9">
        <v>59960</v>
      </c>
      <c r="I11" s="27">
        <f t="shared" si="1"/>
        <v>1.0665602240986045</v>
      </c>
      <c r="J11" s="25">
        <v>190.12675116744498</v>
      </c>
      <c r="M11" s="8"/>
      <c r="N11" s="16"/>
      <c r="O11" s="34"/>
      <c r="P11" s="4"/>
      <c r="Q11" s="4"/>
      <c r="R11" s="4"/>
      <c r="S11" s="4"/>
      <c r="T11" s="4"/>
      <c r="U11" s="4"/>
    </row>
    <row r="12" spans="2:21" ht="30" customHeight="1">
      <c r="B12" s="41" t="s">
        <v>13</v>
      </c>
      <c r="C12" s="42"/>
      <c r="D12" s="20">
        <v>187</v>
      </c>
      <c r="E12" s="18">
        <f t="shared" si="0"/>
        <v>51.515151515151516</v>
      </c>
      <c r="F12" s="19">
        <v>1906</v>
      </c>
      <c r="G12" s="18">
        <f t="shared" si="2"/>
        <v>6.923356338539775</v>
      </c>
      <c r="H12" s="9">
        <v>697372</v>
      </c>
      <c r="I12" s="27">
        <f t="shared" si="1"/>
        <v>12.404757114744697</v>
      </c>
      <c r="J12" s="25">
        <v>273.31180489035984</v>
      </c>
      <c r="L12" s="10"/>
      <c r="M12" s="8"/>
      <c r="N12" s="16"/>
      <c r="O12" s="34"/>
      <c r="P12" s="4"/>
      <c r="Q12" s="4"/>
      <c r="R12" s="4"/>
      <c r="S12" s="4"/>
      <c r="T12" s="4"/>
      <c r="U12" s="4"/>
    </row>
    <row r="13" spans="2:21" ht="30" customHeight="1">
      <c r="B13" s="41" t="s">
        <v>14</v>
      </c>
      <c r="C13" s="42"/>
      <c r="D13" s="20">
        <v>37</v>
      </c>
      <c r="E13" s="18">
        <f t="shared" si="0"/>
        <v>10.192837465564738</v>
      </c>
      <c r="F13" s="19">
        <v>23273</v>
      </c>
      <c r="G13" s="18">
        <f t="shared" si="2"/>
        <v>84.53686887032327</v>
      </c>
      <c r="H13" s="9">
        <v>4488691</v>
      </c>
      <c r="I13" s="27">
        <f t="shared" si="1"/>
        <v>79.8442174594628</v>
      </c>
      <c r="J13" s="25">
        <v>518.4807775808137</v>
      </c>
      <c r="M13" s="8"/>
      <c r="N13" s="16"/>
      <c r="O13" s="34"/>
      <c r="P13" s="4"/>
      <c r="Q13" s="4"/>
      <c r="R13" s="4"/>
      <c r="S13" s="4"/>
      <c r="T13" s="4"/>
      <c r="U13" s="4"/>
    </row>
    <row r="14" spans="2:21" ht="30" customHeight="1">
      <c r="B14" s="41" t="s">
        <v>15</v>
      </c>
      <c r="C14" s="42"/>
      <c r="D14" s="20">
        <v>13</v>
      </c>
      <c r="E14" s="18">
        <f t="shared" si="0"/>
        <v>3.581267217630854</v>
      </c>
      <c r="F14" s="19">
        <v>1568</v>
      </c>
      <c r="G14" s="18">
        <f t="shared" si="2"/>
        <v>5.695604794769342</v>
      </c>
      <c r="H14" s="9">
        <v>341543</v>
      </c>
      <c r="I14" s="27">
        <f t="shared" si="1"/>
        <v>6.07531985689309</v>
      </c>
      <c r="J14" s="25">
        <v>459.09299853898335</v>
      </c>
      <c r="M14" s="8"/>
      <c r="N14" s="16"/>
      <c r="O14" s="34"/>
      <c r="P14" s="4"/>
      <c r="Q14" s="4"/>
      <c r="R14" s="4"/>
      <c r="S14" s="4"/>
      <c r="T14" s="4"/>
      <c r="U14" s="4"/>
    </row>
    <row r="15" spans="2:21" ht="30" customHeight="1">
      <c r="B15" s="41" t="s">
        <v>16</v>
      </c>
      <c r="C15" s="42"/>
      <c r="D15" s="20">
        <v>8</v>
      </c>
      <c r="E15" s="18">
        <f t="shared" si="0"/>
        <v>2.203856749311295</v>
      </c>
      <c r="F15" s="19">
        <v>5</v>
      </c>
      <c r="G15" s="18">
        <f t="shared" si="2"/>
        <v>0.018162005085361425</v>
      </c>
      <c r="H15" s="9">
        <v>1656</v>
      </c>
      <c r="I15" s="27">
        <f t="shared" si="1"/>
        <v>0.02945669998511156</v>
      </c>
      <c r="J15" s="25">
        <v>301.9323671497585</v>
      </c>
      <c r="M15" s="8"/>
      <c r="N15" s="16"/>
      <c r="O15" s="34"/>
      <c r="P15" s="4"/>
      <c r="Q15" s="4"/>
      <c r="R15" s="4"/>
      <c r="S15" s="4"/>
      <c r="T15" s="4"/>
      <c r="U15" s="4"/>
    </row>
    <row r="16" spans="2:21" ht="30" customHeight="1">
      <c r="B16" s="41" t="s">
        <v>17</v>
      </c>
      <c r="C16" s="42"/>
      <c r="D16" s="20">
        <v>7</v>
      </c>
      <c r="E16" s="18">
        <f t="shared" si="0"/>
        <v>1.9283746556473829</v>
      </c>
      <c r="F16" s="19">
        <v>4</v>
      </c>
      <c r="G16" s="18">
        <f t="shared" si="2"/>
        <v>0.014529604068289138</v>
      </c>
      <c r="H16" s="9">
        <v>703</v>
      </c>
      <c r="I16" s="27">
        <f t="shared" si="1"/>
        <v>0.012504867203824533</v>
      </c>
      <c r="J16" s="25">
        <v>568.9900426742532</v>
      </c>
      <c r="M16" s="11"/>
      <c r="N16" s="16"/>
      <c r="O16" s="34"/>
      <c r="P16" s="4"/>
      <c r="Q16" s="4"/>
      <c r="R16" s="4"/>
      <c r="S16" s="4"/>
      <c r="T16" s="4"/>
      <c r="U16" s="4"/>
    </row>
    <row r="17" spans="2:21" ht="30" customHeight="1">
      <c r="B17" s="41" t="s">
        <v>18</v>
      </c>
      <c r="C17" s="42"/>
      <c r="D17" s="20">
        <v>4</v>
      </c>
      <c r="E17" s="18">
        <f t="shared" si="0"/>
        <v>1.1019283746556474</v>
      </c>
      <c r="F17" s="19">
        <v>151</v>
      </c>
      <c r="G17" s="18">
        <f t="shared" si="2"/>
        <v>0.548492553577915</v>
      </c>
      <c r="H17" s="9">
        <v>17212</v>
      </c>
      <c r="I17" s="27">
        <f t="shared" si="1"/>
        <v>0.30616468607713776</v>
      </c>
      <c r="J17" s="25">
        <v>877.294910527539</v>
      </c>
      <c r="M17" s="8"/>
      <c r="N17" s="16"/>
      <c r="O17" s="34"/>
      <c r="P17" s="4"/>
      <c r="Q17" s="4"/>
      <c r="R17" s="4"/>
      <c r="S17" s="4"/>
      <c r="T17" s="4"/>
      <c r="U17" s="4"/>
    </row>
    <row r="18" spans="2:21" ht="30" customHeight="1">
      <c r="B18" s="41" t="s">
        <v>19</v>
      </c>
      <c r="C18" s="42"/>
      <c r="D18" s="20">
        <v>7</v>
      </c>
      <c r="E18" s="18">
        <f t="shared" si="0"/>
        <v>1.9283746556473829</v>
      </c>
      <c r="F18" s="19">
        <v>2</v>
      </c>
      <c r="G18" s="18">
        <f t="shared" si="2"/>
        <v>0.007264802034144569</v>
      </c>
      <c r="H18" s="9">
        <v>360</v>
      </c>
      <c r="I18" s="27">
        <f t="shared" si="1"/>
        <v>0.006403630431545991</v>
      </c>
      <c r="J18" s="25">
        <v>555.5555555555555</v>
      </c>
      <c r="M18" s="8"/>
      <c r="N18" s="16"/>
      <c r="O18" s="34"/>
      <c r="P18" s="4"/>
      <c r="Q18" s="4"/>
      <c r="R18" s="4"/>
      <c r="S18" s="4"/>
      <c r="T18" s="4"/>
      <c r="U18" s="4"/>
    </row>
    <row r="19" spans="2:21" ht="30" customHeight="1">
      <c r="B19" s="41" t="s">
        <v>20</v>
      </c>
      <c r="C19" s="42"/>
      <c r="D19" s="20">
        <v>15</v>
      </c>
      <c r="E19" s="18">
        <f t="shared" si="0"/>
        <v>4.132231404958678</v>
      </c>
      <c r="F19" s="19">
        <v>496</v>
      </c>
      <c r="G19" s="18">
        <f t="shared" si="2"/>
        <v>1.8016709044678534</v>
      </c>
      <c r="H19" s="9">
        <v>10876</v>
      </c>
      <c r="I19" s="27">
        <f t="shared" si="1"/>
        <v>0.19346079048192832</v>
      </c>
      <c r="J19" s="25">
        <v>4560.500183891137</v>
      </c>
      <c r="M19" s="8"/>
      <c r="N19" s="16"/>
      <c r="O19" s="34"/>
      <c r="P19" s="4"/>
      <c r="Q19" s="4"/>
      <c r="R19" s="4"/>
      <c r="S19" s="4"/>
      <c r="T19" s="4"/>
      <c r="U19" s="4"/>
    </row>
    <row r="20" spans="2:21" ht="30" customHeight="1" thickBot="1">
      <c r="B20" s="43" t="s">
        <v>21</v>
      </c>
      <c r="C20" s="44"/>
      <c r="D20" s="36">
        <v>5</v>
      </c>
      <c r="E20" s="21">
        <f>(D20/$D$21)*100</f>
        <v>1.3774104683195594</v>
      </c>
      <c r="F20" s="37">
        <v>1</v>
      </c>
      <c r="G20" s="21">
        <f t="shared" si="2"/>
        <v>0.0036324010170722845</v>
      </c>
      <c r="H20" s="38">
        <v>91</v>
      </c>
      <c r="I20" s="28">
        <f t="shared" si="1"/>
        <v>0.0016186954701963479</v>
      </c>
      <c r="J20" s="26">
        <v>1098.901098901099</v>
      </c>
      <c r="M20" s="8"/>
      <c r="N20" s="16"/>
      <c r="O20" s="34"/>
      <c r="P20" s="4"/>
      <c r="Q20" s="4"/>
      <c r="R20" s="4"/>
      <c r="S20" s="4"/>
      <c r="T20" s="4"/>
      <c r="U20" s="4"/>
    </row>
    <row r="21" spans="2:15" s="4" customFormat="1" ht="30" customHeight="1" thickBot="1">
      <c r="B21" s="45" t="s">
        <v>22</v>
      </c>
      <c r="C21" s="46"/>
      <c r="D21" s="39">
        <v>363</v>
      </c>
      <c r="E21" s="22">
        <f>(D21/$D$21)*100</f>
        <v>100</v>
      </c>
      <c r="F21" s="40">
        <v>27530</v>
      </c>
      <c r="G21" s="22">
        <f t="shared" si="2"/>
        <v>100</v>
      </c>
      <c r="H21" s="40">
        <v>5621811</v>
      </c>
      <c r="I21" s="29">
        <f t="shared" si="1"/>
        <v>100</v>
      </c>
      <c r="J21" s="23">
        <v>489.6998493901698</v>
      </c>
      <c r="M21" s="12"/>
      <c r="N21" s="16"/>
      <c r="O21" s="34"/>
    </row>
    <row r="22" spans="2:21" ht="19.5" customHeight="1">
      <c r="B22" s="47" t="s">
        <v>23</v>
      </c>
      <c r="C22" s="47"/>
      <c r="D22" s="47"/>
      <c r="E22" s="47"/>
      <c r="F22" s="47"/>
      <c r="G22" s="47"/>
      <c r="H22" s="47"/>
      <c r="I22" s="47"/>
      <c r="J22" s="47"/>
      <c r="M22" s="3"/>
      <c r="N22" s="16"/>
      <c r="O22" s="4"/>
      <c r="P22" s="4"/>
      <c r="Q22" s="4"/>
      <c r="R22" s="4"/>
      <c r="S22" s="4"/>
      <c r="T22" s="4"/>
      <c r="U22" s="4"/>
    </row>
    <row r="23" spans="2:21" ht="23.25" customHeight="1">
      <c r="B23" s="48"/>
      <c r="C23" s="49"/>
      <c r="D23" s="49"/>
      <c r="E23" s="49"/>
      <c r="F23" s="49"/>
      <c r="G23" s="49"/>
      <c r="H23" s="49"/>
      <c r="I23" s="49"/>
      <c r="J23" s="49"/>
      <c r="M23" s="3"/>
      <c r="N23" s="16"/>
      <c r="O23" s="4"/>
      <c r="P23" s="4"/>
      <c r="Q23" s="4"/>
      <c r="R23" s="4"/>
      <c r="S23" s="4"/>
      <c r="T23" s="4"/>
      <c r="U23" s="4"/>
    </row>
    <row r="24" spans="2:21" ht="12" customHeight="1">
      <c r="B24" s="13"/>
      <c r="M24" s="3"/>
      <c r="N24" s="16"/>
      <c r="O24" s="4"/>
      <c r="P24" s="4"/>
      <c r="Q24" s="4"/>
      <c r="R24" s="4"/>
      <c r="S24" s="4"/>
      <c r="T24" s="4"/>
      <c r="U24" s="4"/>
    </row>
    <row r="25" spans="8:21" ht="30" customHeight="1">
      <c r="H25" s="15"/>
      <c r="J25" s="15"/>
      <c r="M25" s="3"/>
      <c r="N25" s="16"/>
      <c r="O25" s="4"/>
      <c r="P25" s="4"/>
      <c r="Q25" s="4"/>
      <c r="R25" s="4"/>
      <c r="S25" s="4"/>
      <c r="T25" s="4"/>
      <c r="U25" s="4"/>
    </row>
    <row r="26" spans="13:21" ht="30" customHeight="1">
      <c r="M26" s="3"/>
      <c r="N26" s="16"/>
      <c r="O26" s="4"/>
      <c r="P26" s="4"/>
      <c r="Q26" s="4"/>
      <c r="R26" s="4"/>
      <c r="S26" s="4"/>
      <c r="T26" s="4"/>
      <c r="U26" s="4"/>
    </row>
    <row r="27" spans="13:21" ht="30" customHeight="1">
      <c r="M27" s="3"/>
      <c r="N27" s="16"/>
      <c r="O27" s="4"/>
      <c r="P27" s="4"/>
      <c r="Q27" s="4"/>
      <c r="R27" s="4"/>
      <c r="S27" s="4"/>
      <c r="T27" s="4"/>
      <c r="U27" s="4"/>
    </row>
    <row r="28" spans="13:21" ht="30" customHeight="1">
      <c r="M28" s="3"/>
      <c r="N28" s="16"/>
      <c r="O28" s="4"/>
      <c r="P28" s="4"/>
      <c r="Q28" s="4"/>
      <c r="R28" s="4"/>
      <c r="S28" s="4"/>
      <c r="T28" s="4"/>
      <c r="U28" s="4"/>
    </row>
    <row r="29" spans="13:21" ht="30" customHeight="1">
      <c r="M29" s="3"/>
      <c r="N29" s="16"/>
      <c r="O29" s="4"/>
      <c r="P29" s="4"/>
      <c r="Q29" s="4"/>
      <c r="R29" s="4"/>
      <c r="S29" s="4"/>
      <c r="T29" s="4"/>
      <c r="U29" s="4"/>
    </row>
    <row r="30" spans="13:21" ht="30" customHeight="1">
      <c r="M30" s="3"/>
      <c r="N30" s="16"/>
      <c r="O30" s="4"/>
      <c r="P30" s="4"/>
      <c r="Q30" s="4"/>
      <c r="R30" s="4"/>
      <c r="S30" s="4"/>
      <c r="T30" s="4"/>
      <c r="U30" s="4"/>
    </row>
    <row r="31" spans="13:21" ht="30" customHeight="1">
      <c r="M31" s="3"/>
      <c r="N31" s="16"/>
      <c r="O31" s="4"/>
      <c r="P31" s="4"/>
      <c r="Q31" s="4"/>
      <c r="R31" s="4"/>
      <c r="S31" s="4"/>
      <c r="T31" s="4"/>
      <c r="U31" s="4"/>
    </row>
    <row r="32" spans="13:21" ht="30" customHeight="1">
      <c r="M32" s="3"/>
      <c r="N32" s="16"/>
      <c r="O32" s="4"/>
      <c r="P32" s="4"/>
      <c r="Q32" s="4"/>
      <c r="R32" s="4"/>
      <c r="S32" s="4"/>
      <c r="T32" s="4"/>
      <c r="U32" s="4"/>
    </row>
    <row r="33" spans="13:21" ht="30" customHeight="1">
      <c r="M33" s="3"/>
      <c r="N33" s="16"/>
      <c r="O33" s="4"/>
      <c r="P33" s="4"/>
      <c r="Q33" s="4"/>
      <c r="R33" s="4"/>
      <c r="S33" s="4"/>
      <c r="T33" s="4"/>
      <c r="U33" s="4"/>
    </row>
    <row r="34" spans="13:21" ht="30" customHeight="1">
      <c r="M34" s="3"/>
      <c r="N34" s="16"/>
      <c r="O34" s="4"/>
      <c r="P34" s="4"/>
      <c r="Q34" s="4"/>
      <c r="R34" s="4"/>
      <c r="S34" s="4"/>
      <c r="T34" s="4"/>
      <c r="U34" s="4"/>
    </row>
    <row r="35" spans="13:21" ht="30" customHeight="1">
      <c r="M35" s="3"/>
      <c r="N35" s="16"/>
      <c r="O35" s="4"/>
      <c r="P35" s="4"/>
      <c r="Q35" s="4"/>
      <c r="R35" s="4"/>
      <c r="S35" s="4"/>
      <c r="T35" s="4"/>
      <c r="U35" s="4"/>
    </row>
  </sheetData>
  <sheetProtection/>
  <mergeCells count="23">
    <mergeCell ref="B2:J2"/>
    <mergeCell ref="B3:C3"/>
    <mergeCell ref="B4:C5"/>
    <mergeCell ref="D4:E4"/>
    <mergeCell ref="F4:J4"/>
    <mergeCell ref="B6:C6"/>
    <mergeCell ref="B18:C18"/>
    <mergeCell ref="B7:C7"/>
    <mergeCell ref="B8:C8"/>
    <mergeCell ref="B9:C9"/>
    <mergeCell ref="B10:C10"/>
    <mergeCell ref="B11:C11"/>
    <mergeCell ref="B12:C12"/>
    <mergeCell ref="B19:C19"/>
    <mergeCell ref="B20:C20"/>
    <mergeCell ref="B21:C21"/>
    <mergeCell ref="B22:J22"/>
    <mergeCell ref="B23:J23"/>
    <mergeCell ref="B13:C13"/>
    <mergeCell ref="B14:C14"/>
    <mergeCell ref="B15:C15"/>
    <mergeCell ref="B16:C16"/>
    <mergeCell ref="B17:C17"/>
  </mergeCells>
  <printOptions horizontalCentered="1"/>
  <pageMargins left="0.7874015748031497" right="0.1968503937007874" top="0.984251968503937" bottom="0.984251968503937" header="0.4724409448818898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2019-10-29T12:27:05Z</dcterms:created>
  <dcterms:modified xsi:type="dcterms:W3CDTF">2019-10-29T12:27:07Z</dcterms:modified>
  <cp:category/>
  <cp:version/>
  <cp:contentType/>
  <cp:contentStatus/>
</cp:coreProperties>
</file>