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540" activeTab="0"/>
  </bookViews>
  <sheets>
    <sheet name="2.(参考３)" sheetId="1" r:id="rId1"/>
  </sheets>
  <definedNames>
    <definedName name="_xlnm.Print_Area" localSheetId="0">'2.(参考３)'!$A$1:$X$41</definedName>
  </definedNames>
  <calcPr fullCalcOnLoad="1" refMode="R1C1"/>
</workbook>
</file>

<file path=xl/sharedStrings.xml><?xml version="1.0" encoding="utf-8"?>
<sst xmlns="http://schemas.openxmlformats.org/spreadsheetml/2006/main" count="61" uniqueCount="41">
  <si>
    <t>12年3月末</t>
  </si>
  <si>
    <t>13年3月末</t>
  </si>
  <si>
    <t>14年3月末</t>
  </si>
  <si>
    <t>15年3月末</t>
  </si>
  <si>
    <t>16年3月末</t>
  </si>
  <si>
    <t>17年3月末</t>
  </si>
  <si>
    <t>18年3月末</t>
  </si>
  <si>
    <t>19年3月末</t>
  </si>
  <si>
    <t>　財務局登録</t>
  </si>
  <si>
    <t>　都道府県登録</t>
  </si>
  <si>
    <t>　業者数</t>
  </si>
  <si>
    <t>　貸付残高</t>
  </si>
  <si>
    <t>　合　計</t>
  </si>
  <si>
    <t>　(注１）　貸金業者から提出された業務報告書に基づき作成。</t>
  </si>
  <si>
    <t>（業者数）</t>
  </si>
  <si>
    <t xml:space="preserve">  都道府県登録</t>
  </si>
  <si>
    <t>合　計</t>
  </si>
  <si>
    <t>(参考３)財務局・都道府県登録別の貸付残高の推移</t>
  </si>
  <si>
    <t>20年3月末</t>
  </si>
  <si>
    <t>21年3月末</t>
  </si>
  <si>
    <t>22年3月末</t>
  </si>
  <si>
    <t>23年3月末</t>
  </si>
  <si>
    <t>24年3月末</t>
  </si>
  <si>
    <t>（億円）</t>
  </si>
  <si>
    <t>25年3月末</t>
  </si>
  <si>
    <t>25年3月末</t>
  </si>
  <si>
    <t>26年3月末</t>
  </si>
  <si>
    <t>26年3月末</t>
  </si>
  <si>
    <t>27年3月末</t>
  </si>
  <si>
    <t>27年3月末</t>
  </si>
  <si>
    <t>28年3月末</t>
  </si>
  <si>
    <t>28年3月末</t>
  </si>
  <si>
    <t>29年3月末</t>
  </si>
  <si>
    <t>29年3月末</t>
  </si>
  <si>
    <t>30年3月末</t>
  </si>
  <si>
    <t>31年3月末</t>
  </si>
  <si>
    <t>令和2年
3月末</t>
  </si>
  <si>
    <t>平成11年
3月末</t>
  </si>
  <si>
    <t>　(注２）　業者数は、業務報告書提出業者（1,627）のうち、貸付残高のない業者（203）を除いたものである。</t>
  </si>
  <si>
    <t>R2年3月末</t>
  </si>
  <si>
    <t>H11年3月末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</si>
</sst>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11.9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11" xfId="49" applyBorder="1" applyAlignment="1">
      <alignment vertical="center"/>
    </xf>
    <xf numFmtId="38" fontId="0" fillId="0" borderId="12" xfId="49" applyBorder="1" applyAlignment="1">
      <alignment vertical="center"/>
    </xf>
    <xf numFmtId="38" fontId="0" fillId="0" borderId="13" xfId="49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0" fillId="0" borderId="15" xfId="49" applyBorder="1" applyAlignment="1">
      <alignment vertical="center"/>
    </xf>
    <xf numFmtId="38" fontId="0" fillId="0" borderId="16" xfId="49" applyBorder="1" applyAlignment="1">
      <alignment vertical="center"/>
    </xf>
    <xf numFmtId="38" fontId="0" fillId="0" borderId="14" xfId="49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38" fontId="0" fillId="0" borderId="21" xfId="49" applyBorder="1" applyAlignment="1">
      <alignment vertical="center"/>
    </xf>
    <xf numFmtId="38" fontId="0" fillId="0" borderId="22" xfId="49" applyBorder="1" applyAlignment="1">
      <alignment vertical="center"/>
    </xf>
    <xf numFmtId="38" fontId="0" fillId="0" borderId="20" xfId="49" applyBorder="1" applyAlignment="1">
      <alignment vertical="center"/>
    </xf>
    <xf numFmtId="0" fontId="0" fillId="0" borderId="23" xfId="0" applyBorder="1" applyAlignment="1">
      <alignment horizontal="left" vertical="center"/>
    </xf>
    <xf numFmtId="38" fontId="0" fillId="0" borderId="24" xfId="49" applyBorder="1" applyAlignment="1">
      <alignment vertical="center"/>
    </xf>
    <xf numFmtId="38" fontId="0" fillId="0" borderId="25" xfId="49" applyBorder="1" applyAlignment="1">
      <alignment vertical="center"/>
    </xf>
    <xf numFmtId="38" fontId="0" fillId="0" borderId="23" xfId="49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27" xfId="49" applyBorder="1" applyAlignment="1">
      <alignment vertical="center"/>
    </xf>
    <xf numFmtId="38" fontId="0" fillId="0" borderId="28" xfId="49" applyBorder="1" applyAlignment="1">
      <alignment vertical="center"/>
    </xf>
    <xf numFmtId="38" fontId="0" fillId="0" borderId="29" xfId="49" applyBorder="1" applyAlignment="1">
      <alignment vertical="center"/>
    </xf>
    <xf numFmtId="38" fontId="0" fillId="0" borderId="30" xfId="49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0" fillId="0" borderId="32" xfId="49" applyBorder="1" applyAlignment="1">
      <alignment vertical="center"/>
    </xf>
    <xf numFmtId="38" fontId="0" fillId="0" borderId="33" xfId="49" applyBorder="1" applyAlignment="1">
      <alignment vertical="center"/>
    </xf>
    <xf numFmtId="38" fontId="0" fillId="0" borderId="34" xfId="49" applyBorder="1" applyAlignment="1">
      <alignment vertical="center"/>
    </xf>
    <xf numFmtId="38" fontId="0" fillId="0" borderId="35" xfId="49" applyBorder="1" applyAlignment="1">
      <alignment vertical="center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38" fontId="0" fillId="0" borderId="36" xfId="49" applyBorder="1" applyAlignment="1">
      <alignment vertical="center"/>
    </xf>
    <xf numFmtId="38" fontId="0" fillId="0" borderId="37" xfId="49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98375"/>
          <c:h val="0.97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'2.(参考３)'!$A$51</c:f>
              <c:strCache>
                <c:ptCount val="1"/>
                <c:pt idx="0">
                  <c:v>　財務局登録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'2.(参考３)'!$C$50:$X$50</c:f>
              <c:strCache/>
            </c:strRef>
          </c:cat>
          <c:val>
            <c:numRef>
              <c:f>'2.(参考３)'!$C$52:$X$52</c:f>
              <c:numCache/>
            </c:numRef>
          </c:val>
        </c:ser>
        <c:ser>
          <c:idx val="1"/>
          <c:order val="1"/>
          <c:tx>
            <c:strRef>
              <c:f>'2.(参考３)'!$A$53</c:f>
              <c:strCache>
                <c:ptCount val="1"/>
                <c:pt idx="0">
                  <c:v>　都道府県登録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'2.(参考３)'!$C$50:$X$50</c:f>
              <c:strCache/>
            </c:strRef>
          </c:cat>
          <c:val>
            <c:numRef>
              <c:f>'2.(参考３)'!$C$54:$X$54</c:f>
              <c:numCache/>
            </c:numRef>
          </c:val>
        </c:ser>
        <c:ser>
          <c:idx val="2"/>
          <c:order val="2"/>
          <c:tx>
            <c:strRef>
              <c:f>'2.(参考３)'!$A$55</c:f>
              <c:strCache>
                <c:ptCount val="1"/>
                <c:pt idx="0">
                  <c:v>　合　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'2.(参考３)'!$C$56:$X$56</c:f>
              <c:numCache/>
            </c:numRef>
          </c:val>
        </c:ser>
        <c:overlap val="100"/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64817"/>
        <c:crosses val="autoZero"/>
        <c:auto val="1"/>
        <c:lblOffset val="100"/>
        <c:tickLblSkip val="1"/>
        <c:noMultiLvlLbl val="0"/>
      </c:catAx>
      <c:valAx>
        <c:axId val="64064817"/>
        <c:scaling>
          <c:orientation val="minMax"/>
          <c:max val="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14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07775"/>
          <c:w val="0.1042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23</xdr:col>
      <xdr:colOff>57150</xdr:colOff>
      <xdr:row>32</xdr:row>
      <xdr:rowOff>66675</xdr:rowOff>
    </xdr:to>
    <xdr:graphicFrame>
      <xdr:nvGraphicFramePr>
        <xdr:cNvPr id="1" name="グラフ 1"/>
        <xdr:cNvGraphicFramePr/>
      </xdr:nvGraphicFramePr>
      <xdr:xfrm>
        <a:off x="0" y="666750"/>
        <a:ext cx="163449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</xdr:row>
      <xdr:rowOff>161925</xdr:rowOff>
    </xdr:from>
    <xdr:to>
      <xdr:col>1</xdr:col>
      <xdr:colOff>19050</xdr:colOff>
      <xdr:row>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333375" y="333375"/>
          <a:ext cx="733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（億円）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120" zoomScaleSheetLayoutView="120" zoomScalePageLayoutView="0" workbookViewId="0" topLeftCell="E1">
      <selection activeCell="W51" sqref="W51"/>
    </sheetView>
  </sheetViews>
  <sheetFormatPr defaultColWidth="9.00390625" defaultRowHeight="13.5"/>
  <cols>
    <col min="1" max="1" width="13.75390625" style="0" customWidth="1"/>
    <col min="2" max="17" width="9.125" style="0" customWidth="1"/>
    <col min="18" max="23" width="9.00390625" style="0" customWidth="1"/>
    <col min="24" max="31" width="9.50390625" style="0" customWidth="1"/>
  </cols>
  <sheetData>
    <row r="1" spans="1:16" ht="13.5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3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33" ht="12.75">
      <c r="A33" s="45" t="s">
        <v>14</v>
      </c>
    </row>
    <row r="34" ht="12.75">
      <c r="A34" s="46"/>
    </row>
    <row r="35" spans="1:23" ht="30.75" customHeight="1">
      <c r="A35" s="1"/>
      <c r="B35" s="43" t="s">
        <v>37</v>
      </c>
      <c r="C35" s="35" t="s">
        <v>0</v>
      </c>
      <c r="D35" s="35" t="s">
        <v>1</v>
      </c>
      <c r="E35" s="35" t="s">
        <v>2</v>
      </c>
      <c r="F35" s="35" t="s">
        <v>3</v>
      </c>
      <c r="G35" s="35" t="s">
        <v>4</v>
      </c>
      <c r="H35" s="35" t="s">
        <v>5</v>
      </c>
      <c r="I35" s="35" t="s">
        <v>6</v>
      </c>
      <c r="J35" s="35" t="s">
        <v>7</v>
      </c>
      <c r="K35" s="35" t="s">
        <v>18</v>
      </c>
      <c r="L35" s="35" t="s">
        <v>19</v>
      </c>
      <c r="M35" s="36" t="s">
        <v>20</v>
      </c>
      <c r="N35" s="36" t="s">
        <v>21</v>
      </c>
      <c r="O35" s="36" t="s">
        <v>22</v>
      </c>
      <c r="P35" s="35" t="s">
        <v>25</v>
      </c>
      <c r="Q35" s="35" t="s">
        <v>26</v>
      </c>
      <c r="R35" s="35" t="s">
        <v>28</v>
      </c>
      <c r="S35" s="35" t="s">
        <v>30</v>
      </c>
      <c r="T35" s="35" t="s">
        <v>33</v>
      </c>
      <c r="U35" s="35" t="s">
        <v>34</v>
      </c>
      <c r="V35" s="35" t="s">
        <v>35</v>
      </c>
      <c r="W35" s="43" t="s">
        <v>36</v>
      </c>
    </row>
    <row r="36" spans="1:23" ht="23.25" customHeight="1">
      <c r="A36" s="1" t="s">
        <v>8</v>
      </c>
      <c r="B36" s="37">
        <v>1055</v>
      </c>
      <c r="C36" s="37">
        <v>1014</v>
      </c>
      <c r="D36" s="37">
        <v>945</v>
      </c>
      <c r="E36" s="37">
        <v>870</v>
      </c>
      <c r="F36" s="37">
        <v>812</v>
      </c>
      <c r="G36" s="37">
        <v>746</v>
      </c>
      <c r="H36" s="37">
        <v>698</v>
      </c>
      <c r="I36" s="37">
        <v>644</v>
      </c>
      <c r="J36" s="37">
        <v>605</v>
      </c>
      <c r="K36" s="37">
        <v>532</v>
      </c>
      <c r="L36" s="37">
        <v>436</v>
      </c>
      <c r="M36" s="38">
        <v>377</v>
      </c>
      <c r="N36" s="38">
        <v>331</v>
      </c>
      <c r="O36" s="38">
        <v>321</v>
      </c>
      <c r="P36" s="40">
        <v>302</v>
      </c>
      <c r="Q36" s="40">
        <v>293</v>
      </c>
      <c r="R36" s="40">
        <v>290</v>
      </c>
      <c r="S36" s="40">
        <v>284</v>
      </c>
      <c r="T36" s="40">
        <v>276</v>
      </c>
      <c r="U36" s="40">
        <v>278</v>
      </c>
      <c r="V36" s="40">
        <v>274</v>
      </c>
      <c r="W36" s="40">
        <v>269</v>
      </c>
    </row>
    <row r="37" spans="1:23" ht="23.25" customHeight="1">
      <c r="A37" s="1" t="s">
        <v>15</v>
      </c>
      <c r="B37" s="37">
        <v>13976</v>
      </c>
      <c r="C37" s="37">
        <v>13690</v>
      </c>
      <c r="D37" s="37">
        <v>13392</v>
      </c>
      <c r="E37" s="37">
        <v>13050</v>
      </c>
      <c r="F37" s="37">
        <v>12448</v>
      </c>
      <c r="G37" s="37">
        <v>10803</v>
      </c>
      <c r="H37" s="37">
        <v>9296</v>
      </c>
      <c r="I37" s="37">
        <v>8422</v>
      </c>
      <c r="J37" s="37">
        <v>7324</v>
      </c>
      <c r="K37" s="37">
        <v>5132</v>
      </c>
      <c r="L37" s="37">
        <v>3857</v>
      </c>
      <c r="M37" s="38">
        <v>2677</v>
      </c>
      <c r="N37" s="38">
        <v>1903</v>
      </c>
      <c r="O37" s="38">
        <v>1747</v>
      </c>
      <c r="P37" s="39">
        <v>1664</v>
      </c>
      <c r="Q37" s="39">
        <v>1559</v>
      </c>
      <c r="R37" s="39">
        <v>1454</v>
      </c>
      <c r="S37" s="39">
        <v>1365</v>
      </c>
      <c r="T37" s="39">
        <v>1349</v>
      </c>
      <c r="U37" s="39">
        <v>1251</v>
      </c>
      <c r="V37" s="39">
        <v>1207</v>
      </c>
      <c r="W37" s="39">
        <v>1155</v>
      </c>
    </row>
    <row r="38" spans="1:23" ht="23.25" customHeight="1">
      <c r="A38" s="22" t="s">
        <v>16</v>
      </c>
      <c r="B38" s="37">
        <f>SUM(B36:B37)</f>
        <v>15031</v>
      </c>
      <c r="C38" s="37">
        <f aca="true" t="shared" si="0" ref="C38:N38">SUM(C36:C37)</f>
        <v>14704</v>
      </c>
      <c r="D38" s="37">
        <f t="shared" si="0"/>
        <v>14337</v>
      </c>
      <c r="E38" s="37">
        <f t="shared" si="0"/>
        <v>13920</v>
      </c>
      <c r="F38" s="37">
        <f t="shared" si="0"/>
        <v>13260</v>
      </c>
      <c r="G38" s="37">
        <f t="shared" si="0"/>
        <v>11549</v>
      </c>
      <c r="H38" s="37">
        <f t="shared" si="0"/>
        <v>9994</v>
      </c>
      <c r="I38" s="37">
        <f t="shared" si="0"/>
        <v>9066</v>
      </c>
      <c r="J38" s="37">
        <f t="shared" si="0"/>
        <v>7929</v>
      </c>
      <c r="K38" s="37">
        <f t="shared" si="0"/>
        <v>5664</v>
      </c>
      <c r="L38" s="37">
        <f t="shared" si="0"/>
        <v>4293</v>
      </c>
      <c r="M38" s="37">
        <f t="shared" si="0"/>
        <v>3054</v>
      </c>
      <c r="N38" s="37">
        <f t="shared" si="0"/>
        <v>2234</v>
      </c>
      <c r="O38" s="37">
        <f aca="true" t="shared" si="1" ref="O38:T38">SUM(O36:O37)</f>
        <v>2068</v>
      </c>
      <c r="P38" s="39">
        <f t="shared" si="1"/>
        <v>1966</v>
      </c>
      <c r="Q38" s="39">
        <f t="shared" si="1"/>
        <v>1852</v>
      </c>
      <c r="R38" s="39">
        <f t="shared" si="1"/>
        <v>1744</v>
      </c>
      <c r="S38" s="39">
        <f t="shared" si="1"/>
        <v>1649</v>
      </c>
      <c r="T38" s="39">
        <f t="shared" si="1"/>
        <v>1625</v>
      </c>
      <c r="U38" s="39">
        <f>SUM(U36:U37)</f>
        <v>1529</v>
      </c>
      <c r="V38" s="39">
        <f>SUM(V36:V37)</f>
        <v>1481</v>
      </c>
      <c r="W38" s="39">
        <f>SUM(W36:W37)</f>
        <v>1424</v>
      </c>
    </row>
    <row r="39" ht="18.75" customHeight="1">
      <c r="A39" t="s">
        <v>13</v>
      </c>
    </row>
    <row r="40" ht="18.75" customHeight="1">
      <c r="A40" s="34" t="s">
        <v>38</v>
      </c>
    </row>
    <row r="41" ht="18.75" customHeight="1">
      <c r="F41" s="23"/>
    </row>
    <row r="49" spans="11:19" ht="20.25" customHeight="1">
      <c r="K49" s="2"/>
      <c r="M49" s="2"/>
      <c r="N49" s="2"/>
      <c r="O49" s="2"/>
      <c r="P49" s="2"/>
      <c r="R49" s="23"/>
      <c r="S49" s="23" t="s">
        <v>23</v>
      </c>
    </row>
    <row r="50" spans="1:24" ht="21.75" customHeight="1">
      <c r="A50" s="51"/>
      <c r="B50" s="52"/>
      <c r="C50" s="12" t="s">
        <v>40</v>
      </c>
      <c r="D50" s="13" t="s">
        <v>0</v>
      </c>
      <c r="E50" s="13" t="s">
        <v>1</v>
      </c>
      <c r="F50" s="13" t="s">
        <v>2</v>
      </c>
      <c r="G50" s="13" t="s">
        <v>3</v>
      </c>
      <c r="H50" s="13" t="s">
        <v>4</v>
      </c>
      <c r="I50" s="13" t="s">
        <v>5</v>
      </c>
      <c r="J50" s="13" t="s">
        <v>6</v>
      </c>
      <c r="K50" s="24" t="s">
        <v>7</v>
      </c>
      <c r="L50" s="13" t="s">
        <v>18</v>
      </c>
      <c r="M50" s="29" t="s">
        <v>19</v>
      </c>
      <c r="N50" s="13" t="s">
        <v>20</v>
      </c>
      <c r="O50" s="11" t="s">
        <v>21</v>
      </c>
      <c r="P50" s="11" t="s">
        <v>22</v>
      </c>
      <c r="Q50" s="11" t="s">
        <v>24</v>
      </c>
      <c r="R50" s="11" t="s">
        <v>27</v>
      </c>
      <c r="S50" s="11" t="s">
        <v>29</v>
      </c>
      <c r="T50" s="11" t="s">
        <v>31</v>
      </c>
      <c r="U50" s="11" t="s">
        <v>32</v>
      </c>
      <c r="V50" s="11" t="s">
        <v>34</v>
      </c>
      <c r="W50" s="11" t="s">
        <v>35</v>
      </c>
      <c r="X50" s="44" t="s">
        <v>39</v>
      </c>
    </row>
    <row r="51" spans="1:24" ht="21.75" customHeight="1">
      <c r="A51" s="49" t="s">
        <v>8</v>
      </c>
      <c r="B51" s="7" t="s">
        <v>10</v>
      </c>
      <c r="C51" s="8">
        <v>1055</v>
      </c>
      <c r="D51" s="9">
        <v>1014</v>
      </c>
      <c r="E51" s="9">
        <v>945</v>
      </c>
      <c r="F51" s="9">
        <v>870</v>
      </c>
      <c r="G51" s="9">
        <v>812</v>
      </c>
      <c r="H51" s="9">
        <v>746</v>
      </c>
      <c r="I51" s="9">
        <v>698</v>
      </c>
      <c r="J51" s="9">
        <v>644</v>
      </c>
      <c r="K51" s="25">
        <v>605</v>
      </c>
      <c r="L51" s="9">
        <v>532</v>
      </c>
      <c r="M51" s="30">
        <v>435</v>
      </c>
      <c r="N51" s="9">
        <v>377</v>
      </c>
      <c r="O51" s="10">
        <v>331</v>
      </c>
      <c r="P51" s="10">
        <v>321</v>
      </c>
      <c r="Q51" s="10">
        <v>302</v>
      </c>
      <c r="R51" s="10">
        <v>293</v>
      </c>
      <c r="S51" s="10">
        <v>290</v>
      </c>
      <c r="T51" s="10">
        <v>284</v>
      </c>
      <c r="U51" s="10">
        <v>276</v>
      </c>
      <c r="V51" s="10">
        <v>278</v>
      </c>
      <c r="W51" s="10">
        <v>274</v>
      </c>
      <c r="X51" s="10">
        <v>269</v>
      </c>
    </row>
    <row r="52" spans="1:24" ht="21.75" customHeight="1">
      <c r="A52" s="50"/>
      <c r="B52" s="14" t="s">
        <v>11</v>
      </c>
      <c r="C52" s="15">
        <v>354884</v>
      </c>
      <c r="D52" s="16">
        <v>316338</v>
      </c>
      <c r="E52" s="16">
        <v>272178</v>
      </c>
      <c r="F52" s="16">
        <v>264440</v>
      </c>
      <c r="G52" s="16">
        <v>259161</v>
      </c>
      <c r="H52" s="16">
        <v>276899</v>
      </c>
      <c r="I52" s="16">
        <v>267682</v>
      </c>
      <c r="J52" s="16">
        <v>265974</v>
      </c>
      <c r="K52" s="26">
        <v>272346</v>
      </c>
      <c r="L52" s="16">
        <v>243098</v>
      </c>
      <c r="M52" s="31">
        <v>213421</v>
      </c>
      <c r="N52" s="16">
        <v>175205</v>
      </c>
      <c r="O52" s="17">
        <v>140888</v>
      </c>
      <c r="P52" s="17">
        <v>125083</v>
      </c>
      <c r="Q52" s="17">
        <v>110821</v>
      </c>
      <c r="R52" s="17">
        <v>105743</v>
      </c>
      <c r="S52" s="17">
        <v>119517</v>
      </c>
      <c r="T52" s="17">
        <v>122516</v>
      </c>
      <c r="U52" s="17">
        <v>134450</v>
      </c>
      <c r="V52" s="17">
        <v>140024</v>
      </c>
      <c r="W52" s="17">
        <v>148041</v>
      </c>
      <c r="X52" s="17">
        <v>171218</v>
      </c>
    </row>
    <row r="53" spans="1:24" ht="21.75" customHeight="1">
      <c r="A53" s="47" t="s">
        <v>9</v>
      </c>
      <c r="B53" s="18" t="s">
        <v>10</v>
      </c>
      <c r="C53" s="19">
        <v>13976</v>
      </c>
      <c r="D53" s="20">
        <v>13690</v>
      </c>
      <c r="E53" s="20">
        <v>13392</v>
      </c>
      <c r="F53" s="20">
        <v>13050</v>
      </c>
      <c r="G53" s="20">
        <v>12448</v>
      </c>
      <c r="H53" s="20">
        <v>10803</v>
      </c>
      <c r="I53" s="20">
        <v>9296</v>
      </c>
      <c r="J53" s="20">
        <v>8422</v>
      </c>
      <c r="K53" s="27">
        <v>7324</v>
      </c>
      <c r="L53" s="20">
        <v>5132</v>
      </c>
      <c r="M53" s="32">
        <v>3858</v>
      </c>
      <c r="N53" s="20">
        <v>2677</v>
      </c>
      <c r="O53" s="21">
        <v>1903</v>
      </c>
      <c r="P53" s="21">
        <v>1747</v>
      </c>
      <c r="Q53" s="21">
        <v>1664</v>
      </c>
      <c r="R53" s="21">
        <v>1559</v>
      </c>
      <c r="S53" s="21">
        <v>1454</v>
      </c>
      <c r="T53" s="21">
        <v>1365</v>
      </c>
      <c r="U53" s="21">
        <v>1349</v>
      </c>
      <c r="V53" s="21">
        <v>1251</v>
      </c>
      <c r="W53" s="21">
        <v>1207</v>
      </c>
      <c r="X53" s="21">
        <v>1155</v>
      </c>
    </row>
    <row r="54" spans="1:24" ht="21.75" customHeight="1">
      <c r="A54" s="48"/>
      <c r="B54" s="6" t="s">
        <v>11</v>
      </c>
      <c r="C54" s="5">
        <v>190425</v>
      </c>
      <c r="D54" s="3">
        <v>160038</v>
      </c>
      <c r="E54" s="3">
        <v>172945</v>
      </c>
      <c r="F54" s="3">
        <v>173714</v>
      </c>
      <c r="G54" s="3">
        <v>208776</v>
      </c>
      <c r="H54" s="3">
        <v>191140</v>
      </c>
      <c r="I54" s="3">
        <v>165824</v>
      </c>
      <c r="J54" s="3">
        <v>147884</v>
      </c>
      <c r="K54" s="28">
        <v>164380</v>
      </c>
      <c r="L54" s="3">
        <v>171800</v>
      </c>
      <c r="M54" s="33">
        <v>165046</v>
      </c>
      <c r="N54" s="3">
        <v>124151</v>
      </c>
      <c r="O54" s="4">
        <v>119857</v>
      </c>
      <c r="P54" s="4">
        <v>120965</v>
      </c>
      <c r="Q54" s="4">
        <v>121667</v>
      </c>
      <c r="R54" s="4">
        <v>123627</v>
      </c>
      <c r="S54" s="4">
        <v>102143</v>
      </c>
      <c r="T54" s="4">
        <v>96735</v>
      </c>
      <c r="U54" s="4">
        <v>87848</v>
      </c>
      <c r="V54" s="4">
        <v>95059</v>
      </c>
      <c r="W54" s="4">
        <v>104122</v>
      </c>
      <c r="X54" s="4">
        <v>96835</v>
      </c>
    </row>
    <row r="55" spans="1:24" ht="21.75" customHeight="1">
      <c r="A55" s="47" t="s">
        <v>12</v>
      </c>
      <c r="B55" s="18" t="s">
        <v>10</v>
      </c>
      <c r="C55" s="19">
        <f aca="true" t="shared" si="2" ref="C55:K55">SUM(C51,C53)</f>
        <v>15031</v>
      </c>
      <c r="D55" s="20">
        <f t="shared" si="2"/>
        <v>14704</v>
      </c>
      <c r="E55" s="20">
        <f t="shared" si="2"/>
        <v>14337</v>
      </c>
      <c r="F55" s="20">
        <f t="shared" si="2"/>
        <v>13920</v>
      </c>
      <c r="G55" s="20">
        <f t="shared" si="2"/>
        <v>13260</v>
      </c>
      <c r="H55" s="20">
        <f t="shared" si="2"/>
        <v>11549</v>
      </c>
      <c r="I55" s="20">
        <f t="shared" si="2"/>
        <v>9994</v>
      </c>
      <c r="J55" s="20">
        <f t="shared" si="2"/>
        <v>9066</v>
      </c>
      <c r="K55" s="27">
        <f t="shared" si="2"/>
        <v>7929</v>
      </c>
      <c r="L55" s="20">
        <f aca="true" t="shared" si="3" ref="L55:Q55">SUM(L51,L53)</f>
        <v>5664</v>
      </c>
      <c r="M55" s="32">
        <f t="shared" si="3"/>
        <v>4293</v>
      </c>
      <c r="N55" s="20">
        <f t="shared" si="3"/>
        <v>3054</v>
      </c>
      <c r="O55" s="21">
        <f t="shared" si="3"/>
        <v>2234</v>
      </c>
      <c r="P55" s="21">
        <f t="shared" si="3"/>
        <v>2068</v>
      </c>
      <c r="Q55" s="21">
        <f t="shared" si="3"/>
        <v>1966</v>
      </c>
      <c r="R55" s="21">
        <f aca="true" t="shared" si="4" ref="R55:X55">SUM(R51,R53)</f>
        <v>1852</v>
      </c>
      <c r="S55" s="21">
        <f t="shared" si="4"/>
        <v>1744</v>
      </c>
      <c r="T55" s="21">
        <f t="shared" si="4"/>
        <v>1649</v>
      </c>
      <c r="U55" s="21">
        <f t="shared" si="4"/>
        <v>1625</v>
      </c>
      <c r="V55" s="21">
        <f>SUM(V51,V53)</f>
        <v>1529</v>
      </c>
      <c r="W55" s="21">
        <f t="shared" si="4"/>
        <v>1481</v>
      </c>
      <c r="X55" s="21">
        <f t="shared" si="4"/>
        <v>1424</v>
      </c>
    </row>
    <row r="56" spans="1:24" ht="21.75" customHeight="1">
      <c r="A56" s="48"/>
      <c r="B56" s="6" t="s">
        <v>11</v>
      </c>
      <c r="C56" s="5">
        <v>545309</v>
      </c>
      <c r="D56" s="3">
        <v>476376</v>
      </c>
      <c r="E56" s="3">
        <v>445123</v>
      </c>
      <c r="F56" s="3">
        <v>438154</v>
      </c>
      <c r="G56" s="3">
        <v>467937</v>
      </c>
      <c r="H56" s="3">
        <v>468040</v>
      </c>
      <c r="I56" s="3">
        <v>433506</v>
      </c>
      <c r="J56" s="3">
        <v>413858</v>
      </c>
      <c r="K56" s="28">
        <v>436727</v>
      </c>
      <c r="L56" s="3">
        <v>414898</v>
      </c>
      <c r="M56" s="33">
        <v>378467</v>
      </c>
      <c r="N56" s="3">
        <v>299357</v>
      </c>
      <c r="O56" s="4">
        <v>260745</v>
      </c>
      <c r="P56" s="4">
        <v>246048</v>
      </c>
      <c r="Q56" s="4">
        <v>232488</v>
      </c>
      <c r="R56" s="41">
        <v>229371</v>
      </c>
      <c r="S56" s="41">
        <f>SUM(S52,S54)</f>
        <v>221660</v>
      </c>
      <c r="T56" s="41">
        <v>219252</v>
      </c>
      <c r="U56" s="41">
        <v>222298</v>
      </c>
      <c r="V56" s="42">
        <v>235084</v>
      </c>
      <c r="W56" s="42">
        <v>252163</v>
      </c>
      <c r="X56" s="42">
        <v>268053</v>
      </c>
    </row>
    <row r="57" ht="22.5" customHeight="1"/>
    <row r="58" ht="22.5" customHeight="1"/>
    <row r="59" ht="22.5" customHeight="1"/>
  </sheetData>
  <sheetProtection/>
  <mergeCells count="6">
    <mergeCell ref="A33:A34"/>
    <mergeCell ref="A55:A56"/>
    <mergeCell ref="A51:A52"/>
    <mergeCell ref="A53:A54"/>
    <mergeCell ref="A50:B50"/>
    <mergeCell ref="A1:P3"/>
  </mergeCells>
  <printOptions horizontalCentered="1"/>
  <pageMargins left="0.3937007874015748" right="0.3937007874015748" top="0.984251968503937" bottom="0" header="0.5118110236220472" footer="0.1968503937007874"/>
  <pageSetup fitToHeight="0" fitToWidth="1" horizontalDpi="600" verticalDpi="600" orientation="landscape" paperSize="9" scale="63" r:id="rId2"/>
  <headerFooter alignWithMargins="0">
    <oddFooter>&amp;C
&amp;14 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2019-10-29T12:24:57Z</dcterms:created>
  <dcterms:modified xsi:type="dcterms:W3CDTF">2020-10-29T07:25:47Z</dcterms:modified>
  <cp:category/>
  <cp:version/>
  <cp:contentType/>
  <cp:contentStatus/>
</cp:coreProperties>
</file>