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13_ncr:1_{F7A25B41-B2FB-4E5D-AFAF-2DCDF36129E4}" xr6:coauthVersionLast="47" xr6:coauthVersionMax="47" xr10:uidLastSave="{00000000-0000-0000-0000-000000000000}"/>
  <bookViews>
    <workbookView xWindow="-110" yWindow="-110" windowWidth="19420" windowHeight="11500" xr2:uid="{4E6AD6D3-5CE4-4BA8-BACA-CB27CFA4E9AA}"/>
  </bookViews>
  <sheets>
    <sheet name="3." sheetId="7" r:id="rId1"/>
  </sheets>
  <definedNames>
    <definedName name="_xlnm.Print_Area" localSheetId="0">'3.'!$A$1:$N$25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7" l="1"/>
  <c r="J20" i="7"/>
  <c r="E20" i="7"/>
  <c r="M19" i="7"/>
  <c r="J19" i="7"/>
  <c r="M18" i="7"/>
  <c r="J18" i="7"/>
  <c r="E18" i="7"/>
  <c r="M17" i="7"/>
  <c r="J17" i="7"/>
  <c r="E17" i="7"/>
  <c r="M16" i="7"/>
  <c r="J16" i="7"/>
  <c r="E16" i="7"/>
  <c r="M15" i="7"/>
  <c r="J15" i="7"/>
  <c r="E15" i="7"/>
  <c r="M14" i="7"/>
  <c r="J14" i="7"/>
  <c r="E14" i="7"/>
  <c r="M13" i="7"/>
  <c r="J13" i="7"/>
  <c r="E13" i="7"/>
  <c r="M12" i="7"/>
  <c r="J12" i="7"/>
  <c r="E12" i="7"/>
  <c r="M11" i="7"/>
  <c r="J11" i="7"/>
  <c r="E11" i="7"/>
  <c r="M10" i="7"/>
  <c r="J10" i="7"/>
  <c r="E10" i="7"/>
  <c r="M9" i="7"/>
  <c r="J9" i="7"/>
  <c r="E9" i="7"/>
  <c r="M8" i="7"/>
  <c r="J8" i="7"/>
  <c r="E8" i="7"/>
  <c r="M7" i="7"/>
  <c r="J7" i="7"/>
  <c r="E7" i="7"/>
  <c r="M6" i="7"/>
  <c r="J6" i="7"/>
  <c r="E6" i="7"/>
</calcChain>
</file>

<file path=xl/sharedStrings.xml><?xml version="1.0" encoding="utf-8"?>
<sst xmlns="http://schemas.openxmlformats.org/spreadsheetml/2006/main" count="41" uniqueCount="31">
  <si>
    <t>消費者向無担保貸金業者</t>
  </si>
  <si>
    <t>消費者向有担保貸金業者</t>
  </si>
  <si>
    <t>消費者向住宅向貸金業者</t>
  </si>
  <si>
    <t>手形割引業者</t>
  </si>
  <si>
    <t>信販会社</t>
  </si>
  <si>
    <t>流通･ﾒｰｶｰ系会社</t>
  </si>
  <si>
    <t>建設･不動産業者</t>
  </si>
  <si>
    <t>質屋</t>
  </si>
  <si>
    <t>ﾘｰｽ会社</t>
  </si>
  <si>
    <t>日賦貸金業者</t>
  </si>
  <si>
    <t>業　　態</t>
    <rPh sb="0" eb="4">
      <t>ギョウタイ</t>
    </rPh>
    <phoneticPr fontId="2"/>
  </si>
  <si>
    <t>業者数</t>
    <rPh sb="0" eb="3">
      <t>ギョウシャスウ</t>
    </rPh>
    <phoneticPr fontId="2"/>
  </si>
  <si>
    <t>合計</t>
    <rPh sb="0" eb="2">
      <t>ゴウケイ</t>
    </rPh>
    <phoneticPr fontId="2"/>
  </si>
  <si>
    <t>消費者向貸付</t>
    <rPh sb="0" eb="3">
      <t>ショウヒシャ</t>
    </rPh>
    <rPh sb="3" eb="4">
      <t>ム</t>
    </rPh>
    <rPh sb="4" eb="6">
      <t>カシツケ</t>
    </rPh>
    <phoneticPr fontId="2"/>
  </si>
  <si>
    <t>事業者向貸付</t>
    <rPh sb="0" eb="3">
      <t>ジギョウシャ</t>
    </rPh>
    <rPh sb="3" eb="4">
      <t>ム</t>
    </rPh>
    <rPh sb="4" eb="6">
      <t>カシツケ</t>
    </rPh>
    <phoneticPr fontId="2"/>
  </si>
  <si>
    <t>合　　　　　計</t>
    <rPh sb="0" eb="1">
      <t>ゴウ</t>
    </rPh>
    <rPh sb="6" eb="7">
      <t>ケイ</t>
    </rPh>
    <phoneticPr fontId="2"/>
  </si>
  <si>
    <t>（構成比）</t>
    <rPh sb="1" eb="4">
      <t>コウセイヒ</t>
    </rPh>
    <phoneticPr fontId="2"/>
  </si>
  <si>
    <t>金利（％）</t>
    <rPh sb="0" eb="2">
      <t>キンリ</t>
    </rPh>
    <phoneticPr fontId="2"/>
  </si>
  <si>
    <t>残高（億円）</t>
    <rPh sb="0" eb="2">
      <t>ザンダカ</t>
    </rPh>
    <rPh sb="3" eb="4">
      <t>オク</t>
    </rPh>
    <rPh sb="4" eb="5">
      <t>エン</t>
    </rPh>
    <phoneticPr fontId="2"/>
  </si>
  <si>
    <t>うち無担保残高
（億円）</t>
    <rPh sb="2" eb="5">
      <t>ムタンポ</t>
    </rPh>
    <rPh sb="5" eb="7">
      <t>ザンダカ</t>
    </rPh>
    <rPh sb="9" eb="10">
      <t>オク</t>
    </rPh>
    <rPh sb="10" eb="11">
      <t>エン</t>
    </rPh>
    <phoneticPr fontId="2"/>
  </si>
  <si>
    <t>（注２）　「消費者向無担保貸金業者」の「大手」とは、貸付残高500億円超の業者である。</t>
    <rPh sb="6" eb="9">
      <t>ショウヒシャ</t>
    </rPh>
    <rPh sb="9" eb="10">
      <t>ム</t>
    </rPh>
    <rPh sb="10" eb="13">
      <t>ムタンポ</t>
    </rPh>
    <rPh sb="13" eb="15">
      <t>カシキン</t>
    </rPh>
    <rPh sb="15" eb="17">
      <t>ギョウシャ</t>
    </rPh>
    <rPh sb="20" eb="22">
      <t>オオテ</t>
    </rPh>
    <rPh sb="26" eb="28">
      <t>カシツケ</t>
    </rPh>
    <rPh sb="28" eb="30">
      <t>ザンダカ</t>
    </rPh>
    <rPh sb="33" eb="34">
      <t>オク</t>
    </rPh>
    <rPh sb="34" eb="36">
      <t>エンチョウ</t>
    </rPh>
    <rPh sb="37" eb="39">
      <t>ギョウシャ</t>
    </rPh>
    <phoneticPr fontId="2"/>
  </si>
  <si>
    <t>（注１）　貸金業者から提出された業務報告書に基づき作成。「金利」は「平均約定金利」である。</t>
    <rPh sb="1" eb="2">
      <t>チュウ</t>
    </rPh>
    <rPh sb="5" eb="7">
      <t>カシキン</t>
    </rPh>
    <rPh sb="7" eb="9">
      <t>ギョウシャ</t>
    </rPh>
    <rPh sb="11" eb="13">
      <t>テイシュツ</t>
    </rPh>
    <rPh sb="16" eb="18">
      <t>ギョウム</t>
    </rPh>
    <rPh sb="18" eb="21">
      <t>ホウコクショ</t>
    </rPh>
    <rPh sb="22" eb="23">
      <t>モト</t>
    </rPh>
    <rPh sb="25" eb="27">
      <t>サクセイ</t>
    </rPh>
    <rPh sb="29" eb="31">
      <t>キンリ</t>
    </rPh>
    <rPh sb="34" eb="36">
      <t>ヘイキン</t>
    </rPh>
    <rPh sb="36" eb="38">
      <t>ヤクジョウ</t>
    </rPh>
    <rPh sb="38" eb="40">
      <t>キンリ</t>
    </rPh>
    <phoneticPr fontId="2"/>
  </si>
  <si>
    <t>うち大手</t>
    <phoneticPr fontId="2"/>
  </si>
  <si>
    <t>うち大手以外</t>
    <phoneticPr fontId="2"/>
  </si>
  <si>
    <t>事業者向貸金業者</t>
    <phoneticPr fontId="7"/>
  </si>
  <si>
    <t>ｸﾚｼﾞｯﾄｶｰﾄﾞ会社</t>
    <phoneticPr fontId="2"/>
  </si>
  <si>
    <t>非営利特例対象法人</t>
    <rPh sb="0" eb="3">
      <t>ヒエイリ</t>
    </rPh>
    <rPh sb="3" eb="5">
      <t>トクレイ</t>
    </rPh>
    <rPh sb="5" eb="7">
      <t>タイショウ</t>
    </rPh>
    <rPh sb="7" eb="9">
      <t>ホウジン</t>
    </rPh>
    <phoneticPr fontId="7"/>
  </si>
  <si>
    <t>－</t>
  </si>
  <si>
    <t>－</t>
    <phoneticPr fontId="7"/>
  </si>
  <si>
    <t>（注３）　業者数は、業務報告書提出業者（1,627）のうち、貸付残高のない業者（203）を除いたものである。</t>
    <phoneticPr fontId="2"/>
  </si>
  <si>
    <t>３．業態別貸付金利（令和2年3月末）</t>
    <rPh sb="5" eb="7">
      <t>カシツケ</t>
    </rPh>
    <rPh sb="7" eb="9">
      <t>キンリ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</si>
</sst>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right"/>
    </xf>
    <xf numFmtId="38" fontId="5" fillId="0" borderId="1" xfId="0" applyNumberFormat="1" applyFont="1" applyBorder="1" applyAlignment="1">
      <alignment vertical="center" shrinkToFit="1"/>
    </xf>
    <xf numFmtId="38" fontId="5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38" fontId="5" fillId="0" borderId="8" xfId="0" applyNumberFormat="1" applyFont="1" applyBorder="1" applyAlignment="1">
      <alignment vertical="center" shrinkToFit="1"/>
    </xf>
    <xf numFmtId="38" fontId="5" fillId="0" borderId="4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8" fontId="3" fillId="0" borderId="0" xfId="0" applyNumberFormat="1" applyFont="1" applyAlignment="1">
      <alignment shrinkToFit="1"/>
    </xf>
    <xf numFmtId="0" fontId="4" fillId="0" borderId="0" xfId="0" applyFont="1"/>
    <xf numFmtId="38" fontId="5" fillId="0" borderId="9" xfId="0" applyNumberFormat="1" applyFont="1" applyBorder="1" applyAlignment="1">
      <alignment vertical="center" shrinkToFit="1"/>
    </xf>
    <xf numFmtId="38" fontId="5" fillId="0" borderId="7" xfId="0" applyNumberFormat="1" applyFont="1" applyBorder="1" applyAlignment="1">
      <alignment vertical="center" shrinkToFit="1"/>
    </xf>
    <xf numFmtId="38" fontId="3" fillId="0" borderId="0" xfId="0" applyNumberFormat="1" applyFont="1"/>
    <xf numFmtId="38" fontId="5" fillId="0" borderId="15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176" fontId="4" fillId="0" borderId="17" xfId="0" applyNumberFormat="1" applyFont="1" applyBorder="1" applyAlignment="1">
      <alignment vertical="center" shrinkToFit="1"/>
    </xf>
    <xf numFmtId="38" fontId="5" fillId="0" borderId="14" xfId="0" applyNumberFormat="1" applyFont="1" applyBorder="1" applyAlignment="1">
      <alignment horizontal="right" vertical="center" shrinkToFit="1"/>
    </xf>
    <xf numFmtId="38" fontId="5" fillId="0" borderId="18" xfId="0" applyNumberFormat="1" applyFont="1" applyBorder="1" applyAlignment="1">
      <alignment horizontal="right" vertical="center" shrinkToFit="1"/>
    </xf>
    <xf numFmtId="176" fontId="4" fillId="0" borderId="19" xfId="0" applyNumberFormat="1" applyFont="1" applyBorder="1" applyAlignment="1">
      <alignment horizontal="right" vertical="center" shrinkToFit="1"/>
    </xf>
    <xf numFmtId="38" fontId="5" fillId="0" borderId="19" xfId="0" applyNumberFormat="1" applyFont="1" applyBorder="1" applyAlignment="1">
      <alignment horizontal="right" vertical="center" shrinkToFit="1"/>
    </xf>
    <xf numFmtId="38" fontId="5" fillId="0" borderId="20" xfId="0" applyNumberFormat="1" applyFont="1" applyBorder="1" applyAlignment="1">
      <alignment horizontal="right" vertical="center" shrinkToFit="1"/>
    </xf>
    <xf numFmtId="176" fontId="4" fillId="0" borderId="17" xfId="0" applyNumberFormat="1" applyFont="1" applyBorder="1" applyAlignment="1">
      <alignment horizontal="right" vertical="center" shrinkToFit="1"/>
    </xf>
    <xf numFmtId="10" fontId="3" fillId="0" borderId="0" xfId="0" applyNumberFormat="1" applyFont="1" applyAlignment="1">
      <alignment vertical="center"/>
    </xf>
    <xf numFmtId="10" fontId="3" fillId="0" borderId="0" xfId="0" applyNumberFormat="1" applyFont="1"/>
    <xf numFmtId="10" fontId="8" fillId="0" borderId="21" xfId="0" applyNumberFormat="1" applyFont="1" applyBorder="1" applyAlignment="1">
      <alignment horizontal="center" vertical="center"/>
    </xf>
    <xf numFmtId="10" fontId="4" fillId="0" borderId="0" xfId="0" applyNumberFormat="1" applyFont="1"/>
    <xf numFmtId="10" fontId="5" fillId="0" borderId="22" xfId="1" applyNumberFormat="1" applyFont="1" applyFill="1" applyBorder="1" applyAlignment="1">
      <alignment vertical="center" shrinkToFit="1"/>
    </xf>
    <xf numFmtId="10" fontId="5" fillId="0" borderId="23" xfId="1" applyNumberFormat="1" applyFont="1" applyFill="1" applyBorder="1" applyAlignment="1">
      <alignment vertical="center" shrinkToFit="1"/>
    </xf>
    <xf numFmtId="10" fontId="5" fillId="0" borderId="24" xfId="1" applyNumberFormat="1" applyFont="1" applyFill="1" applyBorder="1" applyAlignment="1">
      <alignment vertical="center" shrinkToFit="1"/>
    </xf>
    <xf numFmtId="10" fontId="5" fillId="0" borderId="25" xfId="1" applyNumberFormat="1" applyFont="1" applyFill="1" applyBorder="1" applyAlignment="1">
      <alignment vertical="center" shrinkToFit="1"/>
    </xf>
    <xf numFmtId="10" fontId="5" fillId="0" borderId="26" xfId="1" applyNumberFormat="1" applyFont="1" applyFill="1" applyBorder="1" applyAlignment="1">
      <alignment horizontal="right" vertical="center" shrinkToFit="1"/>
    </xf>
    <xf numFmtId="38" fontId="5" fillId="0" borderId="27" xfId="0" applyNumberFormat="1" applyFont="1" applyBorder="1" applyAlignment="1">
      <alignment vertical="center" shrinkToFit="1"/>
    </xf>
    <xf numFmtId="38" fontId="5" fillId="0" borderId="28" xfId="0" applyNumberFormat="1" applyFont="1" applyBorder="1" applyAlignment="1">
      <alignment horizontal="right" vertical="center" shrinkToFit="1"/>
    </xf>
    <xf numFmtId="10" fontId="4" fillId="0" borderId="29" xfId="1" applyNumberFormat="1" applyFont="1" applyFill="1" applyBorder="1" applyAlignment="1">
      <alignment vertical="center" shrinkToFit="1"/>
    </xf>
    <xf numFmtId="10" fontId="4" fillId="0" borderId="30" xfId="1" applyNumberFormat="1" applyFont="1" applyFill="1" applyBorder="1" applyAlignment="1">
      <alignment vertical="center" shrinkToFit="1"/>
    </xf>
    <xf numFmtId="10" fontId="5" fillId="0" borderId="30" xfId="1" applyNumberFormat="1" applyFont="1" applyFill="1" applyBorder="1" applyAlignment="1">
      <alignment vertical="center" shrinkToFit="1"/>
    </xf>
    <xf numFmtId="10" fontId="5" fillId="0" borderId="1" xfId="1" applyNumberFormat="1" applyFont="1" applyFill="1" applyBorder="1" applyAlignment="1">
      <alignment horizontal="right" vertical="center" shrinkToFit="1"/>
    </xf>
    <xf numFmtId="10" fontId="5" fillId="0" borderId="14" xfId="1" applyNumberFormat="1" applyFont="1" applyFill="1" applyBorder="1" applyAlignment="1">
      <alignment horizontal="right" vertical="center" shrinkToFit="1"/>
    </xf>
    <xf numFmtId="0" fontId="8" fillId="0" borderId="31" xfId="0" applyFont="1" applyBorder="1" applyAlignment="1">
      <alignment horizontal="center" vertical="center"/>
    </xf>
    <xf numFmtId="38" fontId="5" fillId="0" borderId="32" xfId="0" applyNumberFormat="1" applyFont="1" applyBorder="1" applyAlignment="1">
      <alignment vertical="center" shrinkToFit="1"/>
    </xf>
    <xf numFmtId="0" fontId="8" fillId="0" borderId="33" xfId="0" applyFont="1" applyBorder="1" applyAlignment="1">
      <alignment horizontal="center" vertical="center"/>
    </xf>
    <xf numFmtId="10" fontId="4" fillId="0" borderId="2" xfId="1" applyNumberFormat="1" applyFont="1" applyFill="1" applyBorder="1" applyAlignment="1">
      <alignment vertical="center" shrinkToFit="1"/>
    </xf>
    <xf numFmtId="10" fontId="5" fillId="0" borderId="1" xfId="1" applyNumberFormat="1" applyFont="1" applyFill="1" applyBorder="1" applyAlignment="1">
      <alignment vertical="center" shrinkToFit="1"/>
    </xf>
    <xf numFmtId="38" fontId="5" fillId="0" borderId="34" xfId="0" applyNumberFormat="1" applyFont="1" applyBorder="1" applyAlignment="1">
      <alignment vertical="center" shrinkToFit="1"/>
    </xf>
    <xf numFmtId="10" fontId="5" fillId="0" borderId="35" xfId="1" applyNumberFormat="1" applyFont="1" applyFill="1" applyBorder="1" applyAlignment="1">
      <alignment vertical="center" shrinkToFit="1"/>
    </xf>
    <xf numFmtId="38" fontId="5" fillId="0" borderId="36" xfId="0" applyNumberFormat="1" applyFont="1" applyBorder="1" applyAlignment="1">
      <alignment vertical="center" shrinkToFit="1"/>
    </xf>
    <xf numFmtId="10" fontId="5" fillId="0" borderId="34" xfId="1" applyNumberFormat="1" applyFont="1" applyFill="1" applyBorder="1" applyAlignment="1">
      <alignment vertical="center" shrinkToFit="1"/>
    </xf>
    <xf numFmtId="38" fontId="5" fillId="0" borderId="37" xfId="0" applyNumberFormat="1" applyFont="1" applyBorder="1" applyAlignment="1">
      <alignment vertical="center" shrinkToFit="1"/>
    </xf>
    <xf numFmtId="176" fontId="4" fillId="0" borderId="36" xfId="0" applyNumberFormat="1" applyFont="1" applyBorder="1" applyAlignment="1">
      <alignment vertical="center" shrinkToFit="1"/>
    </xf>
    <xf numFmtId="38" fontId="4" fillId="0" borderId="2" xfId="0" applyNumberFormat="1" applyFont="1" applyBorder="1" applyAlignment="1">
      <alignment vertical="center" shrinkToFit="1"/>
    </xf>
    <xf numFmtId="38" fontId="4" fillId="0" borderId="38" xfId="0" applyNumberFormat="1" applyFont="1" applyBorder="1" applyAlignment="1">
      <alignment vertical="center" shrinkToFit="1"/>
    </xf>
    <xf numFmtId="176" fontId="4" fillId="0" borderId="39" xfId="0" applyNumberFormat="1" applyFont="1" applyBorder="1" applyAlignment="1">
      <alignment vertical="center" shrinkToFit="1"/>
    </xf>
    <xf numFmtId="10" fontId="4" fillId="0" borderId="40" xfId="1" applyNumberFormat="1" applyFont="1" applyFill="1" applyBorder="1" applyAlignment="1">
      <alignment vertical="center" shrinkToFit="1"/>
    </xf>
    <xf numFmtId="38" fontId="4" fillId="0" borderId="41" xfId="0" applyNumberFormat="1" applyFont="1" applyBorder="1" applyAlignment="1">
      <alignment vertical="center" shrinkToFit="1"/>
    </xf>
    <xf numFmtId="38" fontId="4" fillId="0" borderId="42" xfId="0" applyNumberFormat="1" applyFont="1" applyBorder="1" applyAlignment="1">
      <alignment vertical="center" shrinkToFit="1"/>
    </xf>
    <xf numFmtId="38" fontId="4" fillId="0" borderId="30" xfId="0" applyNumberFormat="1" applyFont="1" applyBorder="1" applyAlignment="1">
      <alignment vertical="center" shrinkToFit="1"/>
    </xf>
    <xf numFmtId="38" fontId="4" fillId="0" borderId="4" xfId="0" applyNumberFormat="1" applyFont="1" applyBorder="1" applyAlignment="1">
      <alignment vertical="center" shrinkToFit="1"/>
    </xf>
    <xf numFmtId="10" fontId="4" fillId="0" borderId="25" xfId="1" applyNumberFormat="1" applyFont="1" applyFill="1" applyBorder="1" applyAlignment="1">
      <alignment vertical="center" shrinkToFit="1"/>
    </xf>
    <xf numFmtId="38" fontId="4" fillId="0" borderId="7" xfId="0" applyNumberFormat="1" applyFont="1" applyBorder="1" applyAlignment="1">
      <alignment vertical="center" shrinkToFit="1"/>
    </xf>
    <xf numFmtId="38" fontId="4" fillId="0" borderId="27" xfId="0" applyNumberFormat="1" applyFont="1" applyBorder="1" applyAlignment="1">
      <alignment vertical="center" shrinkToFit="1"/>
    </xf>
    <xf numFmtId="176" fontId="3" fillId="0" borderId="39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4" fillId="0" borderId="43" xfId="0" applyNumberFormat="1" applyFont="1" applyBorder="1" applyAlignment="1">
      <alignment horizontal="right" vertical="center" shrinkToFit="1"/>
    </xf>
    <xf numFmtId="38" fontId="5" fillId="0" borderId="44" xfId="0" applyNumberFormat="1" applyFont="1" applyBorder="1" applyAlignment="1">
      <alignment horizontal="right" vertical="center" shrinkToFit="1"/>
    </xf>
    <xf numFmtId="38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0" fontId="5" fillId="0" borderId="30" xfId="1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 indent="1" shrinkToFit="1"/>
    </xf>
    <xf numFmtId="0" fontId="4" fillId="0" borderId="46" xfId="0" applyFont="1" applyBorder="1" applyAlignment="1">
      <alignment horizontal="left" vertical="center" indent="1" shrinkToFit="1"/>
    </xf>
    <xf numFmtId="0" fontId="4" fillId="0" borderId="55" xfId="0" applyFont="1" applyBorder="1" applyAlignment="1">
      <alignment horizontal="left" vertical="center" indent="1" shrinkToFit="1"/>
    </xf>
    <xf numFmtId="0" fontId="4" fillId="0" borderId="56" xfId="0" applyFont="1" applyBorder="1" applyAlignment="1">
      <alignment horizontal="left" vertical="center" indent="1" shrinkToFit="1"/>
    </xf>
    <xf numFmtId="0" fontId="4" fillId="0" borderId="57" xfId="0" applyFont="1" applyBorder="1" applyAlignment="1">
      <alignment horizontal="left" vertical="center" indent="1" shrinkToFit="1"/>
    </xf>
    <xf numFmtId="0" fontId="4" fillId="0" borderId="58" xfId="0" applyFont="1" applyBorder="1" applyAlignment="1">
      <alignment horizontal="left" vertical="center" indent="1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52" xfId="0" applyFont="1" applyBorder="1"/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F8953-169E-41F7-873B-271F775C8831}">
  <dimension ref="A1:Q42"/>
  <sheetViews>
    <sheetView tabSelected="1" view="pageBreakPreview" zoomScaleNormal="13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9.33203125" defaultRowHeight="11" x14ac:dyDescent="0.2"/>
  <cols>
    <col min="1" max="1" width="4.77734375" style="1" customWidth="1"/>
    <col min="2" max="2" width="24.77734375" style="1" customWidth="1"/>
    <col min="3" max="3" width="9.77734375" style="1" customWidth="1"/>
    <col min="4" max="4" width="13.77734375" style="1" customWidth="1"/>
    <col min="5" max="5" width="8.77734375" style="1" customWidth="1"/>
    <col min="6" max="6" width="8.77734375" style="38" customWidth="1"/>
    <col min="7" max="7" width="13.77734375" style="1" customWidth="1"/>
    <col min="8" max="8" width="8.77734375" style="1" customWidth="1"/>
    <col min="9" max="9" width="13.77734375" style="1" customWidth="1"/>
    <col min="10" max="11" width="8.77734375" style="1" customWidth="1"/>
    <col min="12" max="12" width="13.77734375" style="1" customWidth="1"/>
    <col min="13" max="14" width="8.77734375" style="1" customWidth="1"/>
    <col min="15" max="16384" width="9.33203125" style="1"/>
  </cols>
  <sheetData>
    <row r="1" spans="1:17" s="2" customFormat="1" ht="13.5" customHeight="1" x14ac:dyDescent="0.2">
      <c r="F1" s="37"/>
      <c r="N1" s="4"/>
    </row>
    <row r="2" spans="1:17" s="2" customFormat="1" ht="32.25" customHeight="1" x14ac:dyDescent="0.2">
      <c r="A2" s="83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7" ht="9" customHeight="1" thickBot="1" x14ac:dyDescent="0.25">
      <c r="M3" s="5"/>
      <c r="N3" s="6"/>
    </row>
    <row r="4" spans="1:17" s="3" customFormat="1" ht="30" customHeight="1" thickBot="1" x14ac:dyDescent="0.25">
      <c r="A4" s="85" t="s">
        <v>10</v>
      </c>
      <c r="B4" s="86"/>
      <c r="C4" s="89" t="s">
        <v>11</v>
      </c>
      <c r="D4" s="91" t="s">
        <v>13</v>
      </c>
      <c r="E4" s="92"/>
      <c r="F4" s="92"/>
      <c r="G4" s="93"/>
      <c r="H4" s="94"/>
      <c r="I4" s="91" t="s">
        <v>14</v>
      </c>
      <c r="J4" s="92"/>
      <c r="K4" s="95"/>
      <c r="L4" s="92" t="s">
        <v>12</v>
      </c>
      <c r="M4" s="92"/>
      <c r="N4" s="95"/>
    </row>
    <row r="5" spans="1:17" s="3" customFormat="1" ht="30" customHeight="1" thickTop="1" thickBot="1" x14ac:dyDescent="0.25">
      <c r="A5" s="87"/>
      <c r="B5" s="88"/>
      <c r="C5" s="90"/>
      <c r="D5" s="17" t="s">
        <v>18</v>
      </c>
      <c r="E5" s="18" t="s">
        <v>16</v>
      </c>
      <c r="F5" s="39" t="s">
        <v>17</v>
      </c>
      <c r="G5" s="19" t="s">
        <v>19</v>
      </c>
      <c r="H5" s="20" t="s">
        <v>17</v>
      </c>
      <c r="I5" s="17" t="s">
        <v>18</v>
      </c>
      <c r="J5" s="18" t="s">
        <v>16</v>
      </c>
      <c r="K5" s="55" t="s">
        <v>17</v>
      </c>
      <c r="L5" s="53" t="s">
        <v>18</v>
      </c>
      <c r="M5" s="21" t="s">
        <v>16</v>
      </c>
      <c r="N5" s="22" t="s">
        <v>17</v>
      </c>
    </row>
    <row r="6" spans="1:17" s="2" customFormat="1" ht="22" customHeight="1" x14ac:dyDescent="0.2">
      <c r="A6" s="96" t="s">
        <v>0</v>
      </c>
      <c r="B6" s="97"/>
      <c r="C6" s="8">
        <v>337</v>
      </c>
      <c r="D6" s="14">
        <v>29788</v>
      </c>
      <c r="E6" s="16">
        <f>D6/D21</f>
        <v>0.40690097941453685</v>
      </c>
      <c r="F6" s="41">
        <v>0.15040000000000001</v>
      </c>
      <c r="G6" s="25">
        <v>29058</v>
      </c>
      <c r="H6" s="42">
        <v>0.15179999999999999</v>
      </c>
      <c r="I6" s="14">
        <v>1566</v>
      </c>
      <c r="J6" s="16">
        <f>I6/I21</f>
        <v>8.0371989899612004E-3</v>
      </c>
      <c r="K6" s="43">
        <v>7.22E-2</v>
      </c>
      <c r="L6" s="54">
        <v>31355</v>
      </c>
      <c r="M6" s="16">
        <f>L6/L21</f>
        <v>0.1169731359096895</v>
      </c>
      <c r="N6" s="43">
        <v>0.14649999999999999</v>
      </c>
      <c r="O6" s="79"/>
      <c r="P6" s="81"/>
    </row>
    <row r="7" spans="1:17" s="2" customFormat="1" ht="22" customHeight="1" x14ac:dyDescent="0.2">
      <c r="A7" s="9"/>
      <c r="B7" s="11" t="s">
        <v>22</v>
      </c>
      <c r="C7" s="64">
        <v>7</v>
      </c>
      <c r="D7" s="65">
        <v>26485</v>
      </c>
      <c r="E7" s="66">
        <f>D7/D21</f>
        <v>0.36178234321854469</v>
      </c>
      <c r="F7" s="67">
        <v>0.14979999999999999</v>
      </c>
      <c r="G7" s="68">
        <v>25905</v>
      </c>
      <c r="H7" s="48">
        <v>0.1512</v>
      </c>
      <c r="I7" s="69">
        <v>1385</v>
      </c>
      <c r="J7" s="66">
        <f>I7/I21</f>
        <v>7.1082507031266038E-3</v>
      </c>
      <c r="K7" s="56">
        <v>7.0099999999999996E-2</v>
      </c>
      <c r="L7" s="69">
        <v>27871</v>
      </c>
      <c r="M7" s="75">
        <f>L7/L21</f>
        <v>0.10397570629688904</v>
      </c>
      <c r="N7" s="56">
        <v>0.14580000000000001</v>
      </c>
      <c r="O7" s="79"/>
      <c r="P7" s="81"/>
    </row>
    <row r="8" spans="1:17" s="2" customFormat="1" ht="22" customHeight="1" x14ac:dyDescent="0.2">
      <c r="A8" s="10"/>
      <c r="B8" s="12" t="s">
        <v>23</v>
      </c>
      <c r="C8" s="70">
        <v>330</v>
      </c>
      <c r="D8" s="71">
        <v>3303</v>
      </c>
      <c r="E8" s="13">
        <f>D8/D21</f>
        <v>4.5118636195992184E-2</v>
      </c>
      <c r="F8" s="72">
        <v>0.15509999999999999</v>
      </c>
      <c r="G8" s="73">
        <v>3153</v>
      </c>
      <c r="H8" s="49">
        <v>0.15679999999999999</v>
      </c>
      <c r="I8" s="74">
        <v>181</v>
      </c>
      <c r="J8" s="13">
        <f>I8/I21</f>
        <v>9.2894828683459587E-4</v>
      </c>
      <c r="K8" s="49">
        <v>8.8599999999999998E-2</v>
      </c>
      <c r="L8" s="74">
        <v>3484</v>
      </c>
      <c r="M8" s="76">
        <f>L8/L21</f>
        <v>1.2997429612800454E-2</v>
      </c>
      <c r="N8" s="49">
        <v>0.15160000000000001</v>
      </c>
      <c r="O8" s="79"/>
      <c r="P8" s="81"/>
    </row>
    <row r="9" spans="1:17" s="2" customFormat="1" ht="22" customHeight="1" x14ac:dyDescent="0.2">
      <c r="A9" s="98" t="s">
        <v>1</v>
      </c>
      <c r="B9" s="99"/>
      <c r="C9" s="7">
        <v>67</v>
      </c>
      <c r="D9" s="15">
        <v>1907</v>
      </c>
      <c r="E9" s="13">
        <f>D9/D21</f>
        <v>2.6049421503408145E-2</v>
      </c>
      <c r="F9" s="44">
        <v>2.2800000000000001E-2</v>
      </c>
      <c r="G9" s="26">
        <v>13</v>
      </c>
      <c r="H9" s="50">
        <v>0.14430000000000001</v>
      </c>
      <c r="I9" s="46">
        <v>1425</v>
      </c>
      <c r="J9" s="13">
        <f>I9/I21</f>
        <v>7.3135431422060729E-3</v>
      </c>
      <c r="K9" s="50">
        <v>1.3599999999999999E-2</v>
      </c>
      <c r="L9" s="46">
        <v>3333</v>
      </c>
      <c r="M9" s="13">
        <f>L9/L21</f>
        <v>1.2434108180098711E-2</v>
      </c>
      <c r="N9" s="50">
        <v>1.89E-2</v>
      </c>
      <c r="O9" s="79"/>
      <c r="P9" s="81"/>
    </row>
    <row r="10" spans="1:17" s="2" customFormat="1" ht="22" customHeight="1" x14ac:dyDescent="0.2">
      <c r="A10" s="98" t="s">
        <v>2</v>
      </c>
      <c r="B10" s="99"/>
      <c r="C10" s="7">
        <v>30</v>
      </c>
      <c r="D10" s="15">
        <v>7149</v>
      </c>
      <c r="E10" s="13">
        <f>D10/D21</f>
        <v>9.7654595871979458E-2</v>
      </c>
      <c r="F10" s="44">
        <v>2.7699999999999999E-2</v>
      </c>
      <c r="G10" s="26">
        <v>18</v>
      </c>
      <c r="H10" s="50">
        <v>1.6400000000000001E-2</v>
      </c>
      <c r="I10" s="46">
        <v>1299</v>
      </c>
      <c r="J10" s="13">
        <f>I10/I21</f>
        <v>6.6668719591057458E-3</v>
      </c>
      <c r="K10" s="50">
        <v>3.5499999999999997E-2</v>
      </c>
      <c r="L10" s="46">
        <v>8738</v>
      </c>
      <c r="M10" s="13">
        <f>L10/L21</f>
        <v>3.2598030986409406E-2</v>
      </c>
      <c r="N10" s="50">
        <v>2.9000000000000001E-2</v>
      </c>
      <c r="O10" s="79"/>
      <c r="P10" s="81"/>
    </row>
    <row r="11" spans="1:17" s="2" customFormat="1" ht="22" customHeight="1" x14ac:dyDescent="0.2">
      <c r="A11" s="98" t="s">
        <v>24</v>
      </c>
      <c r="B11" s="99"/>
      <c r="C11" s="7">
        <v>515</v>
      </c>
      <c r="D11" s="15">
        <v>951</v>
      </c>
      <c r="E11" s="13">
        <f>D11/D21</f>
        <v>1.2990561011925089E-2</v>
      </c>
      <c r="F11" s="44">
        <v>4.1000000000000002E-2</v>
      </c>
      <c r="G11" s="26">
        <v>108</v>
      </c>
      <c r="H11" s="50">
        <v>9.1499999999999998E-2</v>
      </c>
      <c r="I11" s="46">
        <v>85914</v>
      </c>
      <c r="J11" s="13">
        <f>I11/I21</f>
        <v>0.44093736527683686</v>
      </c>
      <c r="K11" s="50">
        <v>1.2999999999999999E-2</v>
      </c>
      <c r="L11" s="46">
        <v>87060</v>
      </c>
      <c r="M11" s="13">
        <f>L11/L21</f>
        <v>0.3247865160994281</v>
      </c>
      <c r="N11" s="50">
        <v>1.35E-2</v>
      </c>
      <c r="O11" s="79"/>
      <c r="P11" s="81"/>
      <c r="Q11" s="23"/>
    </row>
    <row r="12" spans="1:17" s="2" customFormat="1" ht="22" customHeight="1" x14ac:dyDescent="0.2">
      <c r="A12" s="98" t="s">
        <v>3</v>
      </c>
      <c r="B12" s="99"/>
      <c r="C12" s="7">
        <v>68</v>
      </c>
      <c r="D12" s="15">
        <v>1</v>
      </c>
      <c r="E12" s="13">
        <f>D12/D21</f>
        <v>1.3659895911593154E-5</v>
      </c>
      <c r="F12" s="44">
        <v>0.1305</v>
      </c>
      <c r="G12" s="26">
        <v>0</v>
      </c>
      <c r="H12" s="50">
        <v>0.1464</v>
      </c>
      <c r="I12" s="46">
        <v>376</v>
      </c>
      <c r="J12" s="13">
        <f>I12/I21</f>
        <v>1.9297489273470058E-3</v>
      </c>
      <c r="K12" s="50">
        <v>9.8500000000000004E-2</v>
      </c>
      <c r="L12" s="46">
        <v>378</v>
      </c>
      <c r="M12" s="13">
        <f>L12/L21</f>
        <v>1.4101688845116452E-3</v>
      </c>
      <c r="N12" s="50">
        <v>9.6100000000000005E-2</v>
      </c>
      <c r="O12" s="79"/>
      <c r="P12" s="81"/>
      <c r="Q12" s="23"/>
    </row>
    <row r="13" spans="1:17" s="2" customFormat="1" ht="22" customHeight="1" x14ac:dyDescent="0.2">
      <c r="A13" s="98" t="s">
        <v>25</v>
      </c>
      <c r="B13" s="99"/>
      <c r="C13" s="7">
        <v>125</v>
      </c>
      <c r="D13" s="15">
        <v>3978</v>
      </c>
      <c r="E13" s="13">
        <f>D13/D21</f>
        <v>5.4339065936317564E-2</v>
      </c>
      <c r="F13" s="44">
        <v>0.14180000000000001</v>
      </c>
      <c r="G13" s="26">
        <v>3869</v>
      </c>
      <c r="H13" s="50">
        <v>0.14580000000000001</v>
      </c>
      <c r="I13" s="46">
        <v>28218</v>
      </c>
      <c r="J13" s="13">
        <f>I13/I21</f>
        <v>0.1448235511486112</v>
      </c>
      <c r="K13" s="50">
        <v>7.4000000000000003E-3</v>
      </c>
      <c r="L13" s="46">
        <v>32197</v>
      </c>
      <c r="M13" s="13">
        <f>L13/L21</f>
        <v>0.12011430575296676</v>
      </c>
      <c r="N13" s="50">
        <v>2.41E-2</v>
      </c>
      <c r="O13" s="79"/>
      <c r="P13" s="81"/>
      <c r="Q13" s="23"/>
    </row>
    <row r="14" spans="1:17" s="2" customFormat="1" ht="22" customHeight="1" x14ac:dyDescent="0.2">
      <c r="A14" s="98" t="s">
        <v>4</v>
      </c>
      <c r="B14" s="99"/>
      <c r="C14" s="7">
        <v>94</v>
      </c>
      <c r="D14" s="15">
        <v>24802</v>
      </c>
      <c r="E14" s="13">
        <f>D14/D21</f>
        <v>0.33879273839933338</v>
      </c>
      <c r="F14" s="44">
        <v>8.6900000000000005E-2</v>
      </c>
      <c r="G14" s="26">
        <v>14596</v>
      </c>
      <c r="H14" s="50">
        <v>0.1331</v>
      </c>
      <c r="I14" s="46">
        <v>12028</v>
      </c>
      <c r="J14" s="13">
        <f>I14/I21</f>
        <v>6.1731436431196239E-2</v>
      </c>
      <c r="K14" s="50">
        <v>1.7999999999999999E-2</v>
      </c>
      <c r="L14" s="46">
        <v>36831</v>
      </c>
      <c r="M14" s="13">
        <f>L14/L21</f>
        <v>0.13740193170753545</v>
      </c>
      <c r="N14" s="57">
        <v>6.4399999999999999E-2</v>
      </c>
      <c r="O14" s="79"/>
      <c r="P14" s="81"/>
      <c r="Q14" s="23"/>
    </row>
    <row r="15" spans="1:17" s="2" customFormat="1" ht="22" customHeight="1" x14ac:dyDescent="0.2">
      <c r="A15" s="98" t="s">
        <v>5</v>
      </c>
      <c r="B15" s="99"/>
      <c r="C15" s="7">
        <v>19</v>
      </c>
      <c r="D15" s="15">
        <v>193</v>
      </c>
      <c r="E15" s="13">
        <f>D15/D21</f>
        <v>2.6363599109374787E-3</v>
      </c>
      <c r="F15" s="44">
        <v>3.61E-2</v>
      </c>
      <c r="G15" s="26">
        <v>20</v>
      </c>
      <c r="H15" s="50">
        <v>0.1532</v>
      </c>
      <c r="I15" s="46">
        <v>7546</v>
      </c>
      <c r="J15" s="13">
        <f>I15/I21</f>
        <v>3.872841863234177E-2</v>
      </c>
      <c r="K15" s="50">
        <v>4.3E-3</v>
      </c>
      <c r="L15" s="46">
        <v>7739</v>
      </c>
      <c r="M15" s="13">
        <f>L15/L21</f>
        <v>2.8871156077342912E-2</v>
      </c>
      <c r="N15" s="50">
        <v>5.1000000000000004E-3</v>
      </c>
      <c r="O15" s="79"/>
      <c r="P15" s="81"/>
      <c r="Q15" s="23"/>
    </row>
    <row r="16" spans="1:17" s="2" customFormat="1" ht="22" customHeight="1" x14ac:dyDescent="0.2">
      <c r="A16" s="98" t="s">
        <v>6</v>
      </c>
      <c r="B16" s="99"/>
      <c r="C16" s="7">
        <v>83</v>
      </c>
      <c r="D16" s="15">
        <v>466</v>
      </c>
      <c r="E16" s="13">
        <f>D16/D21</f>
        <v>6.3655114948024099E-3</v>
      </c>
      <c r="F16" s="44">
        <v>5.9799999999999999E-2</v>
      </c>
      <c r="G16" s="26">
        <v>1</v>
      </c>
      <c r="H16" s="50">
        <v>8.4400000000000003E-2</v>
      </c>
      <c r="I16" s="46">
        <v>2863</v>
      </c>
      <c r="J16" s="13">
        <f>I16/I21</f>
        <v>1.4693806327112972E-2</v>
      </c>
      <c r="K16" s="50">
        <v>3.8899999999999997E-2</v>
      </c>
      <c r="L16" s="46">
        <v>3329</v>
      </c>
      <c r="M16" s="13">
        <f>L16/L21</f>
        <v>1.2419185758040388E-2</v>
      </c>
      <c r="N16" s="50">
        <v>4.1799999999999997E-2</v>
      </c>
      <c r="O16" s="79"/>
      <c r="P16" s="81"/>
      <c r="Q16" s="23"/>
    </row>
    <row r="17" spans="1:17" s="2" customFormat="1" ht="22" customHeight="1" x14ac:dyDescent="0.2">
      <c r="A17" s="98" t="s">
        <v>7</v>
      </c>
      <c r="B17" s="99"/>
      <c r="C17" s="7">
        <v>14</v>
      </c>
      <c r="D17" s="15">
        <v>3</v>
      </c>
      <c r="E17" s="13">
        <f>D17/D21</f>
        <v>4.097968773477946E-5</v>
      </c>
      <c r="F17" s="44">
        <v>0.15040000000000001</v>
      </c>
      <c r="G17" s="26">
        <v>2</v>
      </c>
      <c r="H17" s="50">
        <v>0.1663</v>
      </c>
      <c r="I17" s="46">
        <v>43</v>
      </c>
      <c r="J17" s="13">
        <f>I17/I21</f>
        <v>2.2068937201042885E-4</v>
      </c>
      <c r="K17" s="50">
        <v>3.6799999999999999E-2</v>
      </c>
      <c r="L17" s="46">
        <v>47</v>
      </c>
      <c r="M17" s="13">
        <f>L17/L21</f>
        <v>1.7533845918531036E-4</v>
      </c>
      <c r="N17" s="50">
        <v>4.5900000000000003E-2</v>
      </c>
      <c r="O17" s="79"/>
      <c r="P17" s="81"/>
      <c r="Q17" s="23"/>
    </row>
    <row r="18" spans="1:17" s="2" customFormat="1" ht="22" customHeight="1" x14ac:dyDescent="0.2">
      <c r="A18" s="98" t="s">
        <v>8</v>
      </c>
      <c r="B18" s="99"/>
      <c r="C18" s="7">
        <v>53</v>
      </c>
      <c r="D18" s="15">
        <v>3655</v>
      </c>
      <c r="E18" s="13">
        <f>D18/D21</f>
        <v>4.9926919556872978E-2</v>
      </c>
      <c r="F18" s="44">
        <v>1.7100000000000001E-2</v>
      </c>
      <c r="G18" s="26">
        <v>10</v>
      </c>
      <c r="H18" s="50">
        <v>2.92E-2</v>
      </c>
      <c r="I18" s="46">
        <v>53340</v>
      </c>
      <c r="J18" s="13">
        <f>I18/I21</f>
        <v>0.27375746751247154</v>
      </c>
      <c r="K18" s="50">
        <v>1.61E-2</v>
      </c>
      <c r="L18" s="46">
        <v>56995</v>
      </c>
      <c r="M18" s="13">
        <f>L18/L21</f>
        <v>0.21262586130354819</v>
      </c>
      <c r="N18" s="50">
        <v>1.6199999999999999E-2</v>
      </c>
      <c r="O18" s="79"/>
      <c r="P18" s="81"/>
      <c r="Q18" s="23"/>
    </row>
    <row r="19" spans="1:17" s="2" customFormat="1" ht="22" customHeight="1" x14ac:dyDescent="0.2">
      <c r="A19" s="98" t="s">
        <v>9</v>
      </c>
      <c r="B19" s="99"/>
      <c r="C19" s="7">
        <v>1</v>
      </c>
      <c r="D19" s="35" t="s">
        <v>27</v>
      </c>
      <c r="E19" s="36" t="s">
        <v>27</v>
      </c>
      <c r="F19" s="77" t="s">
        <v>28</v>
      </c>
      <c r="G19" s="78" t="s">
        <v>27</v>
      </c>
      <c r="H19" s="82" t="s">
        <v>28</v>
      </c>
      <c r="I19" s="46">
        <v>0.31</v>
      </c>
      <c r="J19" s="30">
        <f>I19/I21</f>
        <v>1.5910164028658825E-6</v>
      </c>
      <c r="K19" s="51">
        <v>0.17699999999999999</v>
      </c>
      <c r="L19" s="46">
        <v>0.31</v>
      </c>
      <c r="M19" s="30">
        <f>L19/L21</f>
        <v>1.1564877095201323E-6</v>
      </c>
      <c r="N19" s="51">
        <v>0.17699999999999999</v>
      </c>
      <c r="O19" s="79"/>
      <c r="P19" s="81"/>
      <c r="Q19" s="23"/>
    </row>
    <row r="20" spans="1:17" s="2" customFormat="1" ht="22" customHeight="1" thickBot="1" x14ac:dyDescent="0.25">
      <c r="A20" s="100" t="s">
        <v>26</v>
      </c>
      <c r="B20" s="101"/>
      <c r="C20" s="31">
        <v>18</v>
      </c>
      <c r="D20" s="32">
        <v>19</v>
      </c>
      <c r="E20" s="33">
        <f>D20/D21</f>
        <v>2.5953802232026989E-4</v>
      </c>
      <c r="F20" s="45">
        <v>2.3599999999999999E-2</v>
      </c>
      <c r="G20" s="34">
        <v>19</v>
      </c>
      <c r="H20" s="52">
        <v>2.3599999999999999E-2</v>
      </c>
      <c r="I20" s="47">
        <v>27</v>
      </c>
      <c r="J20" s="33">
        <f>I20/I21</f>
        <v>1.3857239637864136E-4</v>
      </c>
      <c r="K20" s="52">
        <v>2.35E-2</v>
      </c>
      <c r="L20" s="47">
        <v>46</v>
      </c>
      <c r="M20" s="33">
        <f>L20/L21</f>
        <v>1.7160785367072929E-4</v>
      </c>
      <c r="N20" s="52">
        <v>2.35E-2</v>
      </c>
      <c r="O20" s="79"/>
      <c r="P20" s="81"/>
      <c r="Q20" s="23"/>
    </row>
    <row r="21" spans="1:17" s="2" customFormat="1" ht="25" customHeight="1" thickBot="1" x14ac:dyDescent="0.25">
      <c r="A21" s="102" t="s">
        <v>15</v>
      </c>
      <c r="B21" s="103"/>
      <c r="C21" s="58">
        <v>1424</v>
      </c>
      <c r="D21" s="28">
        <v>73207</v>
      </c>
      <c r="E21" s="29">
        <v>1</v>
      </c>
      <c r="F21" s="59">
        <v>0.1036</v>
      </c>
      <c r="G21" s="60">
        <v>47714</v>
      </c>
      <c r="H21" s="61">
        <v>0.1454</v>
      </c>
      <c r="I21" s="62">
        <v>194844</v>
      </c>
      <c r="J21" s="63">
        <v>1</v>
      </c>
      <c r="K21" s="61">
        <v>1.43E-2</v>
      </c>
      <c r="L21" s="62">
        <v>268053</v>
      </c>
      <c r="M21" s="63">
        <v>1</v>
      </c>
      <c r="N21" s="61">
        <v>3.8699999999999998E-2</v>
      </c>
      <c r="O21" s="79"/>
      <c r="P21" s="81"/>
      <c r="Q21" s="23"/>
    </row>
    <row r="22" spans="1:17" s="3" customFormat="1" ht="15.75" customHeight="1" x14ac:dyDescent="0.2">
      <c r="B22" s="104" t="s">
        <v>21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Q22" s="23"/>
    </row>
    <row r="23" spans="1:17" s="3" customFormat="1" ht="15.75" customHeight="1" x14ac:dyDescent="0.2">
      <c r="B23" s="24" t="s">
        <v>20</v>
      </c>
      <c r="C23" s="24"/>
      <c r="D23" s="24"/>
      <c r="E23" s="24"/>
      <c r="F23" s="40"/>
      <c r="G23" s="24"/>
      <c r="H23" s="24"/>
      <c r="I23" s="24"/>
      <c r="J23" s="24"/>
      <c r="K23" s="24"/>
      <c r="L23" s="24"/>
      <c r="M23" s="24"/>
      <c r="Q23" s="23"/>
    </row>
    <row r="24" spans="1:17" s="3" customFormat="1" ht="15.75" customHeight="1" x14ac:dyDescent="0.2">
      <c r="B24" s="24" t="s">
        <v>29</v>
      </c>
      <c r="C24" s="24"/>
      <c r="D24" s="24"/>
      <c r="E24" s="24"/>
      <c r="F24" s="40"/>
      <c r="G24" s="24"/>
      <c r="H24" s="24"/>
      <c r="I24" s="24"/>
      <c r="J24" s="24"/>
      <c r="K24" s="24"/>
      <c r="L24" s="24"/>
      <c r="M24" s="24"/>
      <c r="Q24" s="23"/>
    </row>
    <row r="25" spans="1:17" ht="15.75" customHeight="1" x14ac:dyDescent="0.2">
      <c r="B25" s="24"/>
      <c r="Q25" s="23"/>
    </row>
    <row r="26" spans="1:17" x14ac:dyDescent="0.2">
      <c r="Q26" s="23"/>
    </row>
    <row r="27" spans="1:17" x14ac:dyDescent="0.2">
      <c r="C27" s="80"/>
      <c r="D27" s="81"/>
      <c r="G27" s="81"/>
      <c r="I27" s="81"/>
      <c r="L27" s="81"/>
    </row>
    <row r="28" spans="1:17" x14ac:dyDescent="0.2">
      <c r="C28" s="27"/>
      <c r="D28" s="27"/>
      <c r="E28" s="27"/>
      <c r="G28" s="27"/>
      <c r="H28" s="27"/>
      <c r="I28" s="27"/>
      <c r="J28" s="27"/>
      <c r="K28" s="27"/>
      <c r="L28" s="27"/>
      <c r="M28" s="27"/>
      <c r="N28" s="27"/>
    </row>
    <row r="29" spans="1:17" x14ac:dyDescent="0.2">
      <c r="F29" s="1"/>
    </row>
    <row r="30" spans="1:17" x14ac:dyDescent="0.2">
      <c r="F30" s="1"/>
    </row>
    <row r="31" spans="1:17" x14ac:dyDescent="0.2">
      <c r="F31" s="1"/>
    </row>
    <row r="32" spans="1:17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  <row r="40" spans="6:6" x14ac:dyDescent="0.2">
      <c r="F40" s="1"/>
    </row>
    <row r="41" spans="6:6" x14ac:dyDescent="0.2">
      <c r="F41" s="1"/>
    </row>
    <row r="42" spans="6:6" x14ac:dyDescent="0.2">
      <c r="F42" s="1"/>
    </row>
  </sheetData>
  <mergeCells count="21">
    <mergeCell ref="A13:B13"/>
    <mergeCell ref="A20:B20"/>
    <mergeCell ref="A21:B21"/>
    <mergeCell ref="B22:M22"/>
    <mergeCell ref="A14:B14"/>
    <mergeCell ref="A15:B15"/>
    <mergeCell ref="A16:B16"/>
    <mergeCell ref="A17:B17"/>
    <mergeCell ref="A18:B18"/>
    <mergeCell ref="A19:B19"/>
    <mergeCell ref="A6:B6"/>
    <mergeCell ref="A9:B9"/>
    <mergeCell ref="A10:B10"/>
    <mergeCell ref="A11:B11"/>
    <mergeCell ref="A12:B12"/>
    <mergeCell ref="A2:N2"/>
    <mergeCell ref="A4:B5"/>
    <mergeCell ref="C4:C5"/>
    <mergeCell ref="D4:H4"/>
    <mergeCell ref="I4:K4"/>
    <mergeCell ref="L4:N4"/>
  </mergeCells>
  <phoneticPr fontId="7"/>
  <pageMargins left="0.59055118110236227" right="0.59055118110236227" top="0.78740157480314965" bottom="0.39370078740157483" header="0.51181102362204722" footer="0.39370078740157483"/>
  <pageSetup paperSize="9" scale="103" orientation="landscape" r:id="rId1"/>
  <headerFooter alignWithMargins="0">
    <oddFooter>&amp;C&amp;"ＭＳ ゴシック,標準"&amp;11 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</vt:lpstr>
      <vt:lpstr>'3.'!Print_Area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2019-10-29T12:25:28Z</dcterms:created>
  <dcterms:modified xsi:type="dcterms:W3CDTF">2025-12-02T04:42:41Z</dcterms:modified>
</cp:coreProperties>
</file>