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45" windowWidth="9750" windowHeight="8175" activeTab="0"/>
  </bookViews>
  <sheets>
    <sheet name="R３.3月末" sheetId="1" r:id="rId1"/>
  </sheets>
  <definedNames>
    <definedName name="_xlnm.Print_Area" localSheetId="0">'R３.3月末'!$A$1:$N$25</definedName>
  </definedNames>
  <calcPr fullCalcOnLoad="1" refMode="R1C1"/>
</workbook>
</file>

<file path=xl/sharedStrings.xml><?xml version="1.0" encoding="utf-8"?>
<sst xmlns="http://schemas.openxmlformats.org/spreadsheetml/2006/main" count="43" uniqueCount="32">
  <si>
    <t>合　　　　計</t>
  </si>
  <si>
    <t>業者数</t>
  </si>
  <si>
    <t>消費者向無担保貸金業者</t>
  </si>
  <si>
    <t>消費者向有担保貸金業者</t>
  </si>
  <si>
    <t>消費者向住宅向貸金業者</t>
  </si>
  <si>
    <t>業　　態</t>
  </si>
  <si>
    <t>件数（件）</t>
  </si>
  <si>
    <t>合　　　計</t>
  </si>
  <si>
    <t>事業者向貸付</t>
  </si>
  <si>
    <t>事業者向貸金業者</t>
  </si>
  <si>
    <t>手形割引業者</t>
  </si>
  <si>
    <t>クレジットカード会社</t>
  </si>
  <si>
    <t>信販会社</t>
  </si>
  <si>
    <t>流通・メーカー系会社</t>
  </si>
  <si>
    <t>建設・不動産業者</t>
  </si>
  <si>
    <t>質屋</t>
  </si>
  <si>
    <t>リース会社</t>
  </si>
  <si>
    <t>日賦貸金業者</t>
  </si>
  <si>
    <t>うち大手</t>
  </si>
  <si>
    <t>うち大手以外</t>
  </si>
  <si>
    <t>うち無担保
件数（件）</t>
  </si>
  <si>
    <t>１件当たり
平均貸付残高
（千円）</t>
  </si>
  <si>
    <t>消費者向貸付</t>
  </si>
  <si>
    <t>残高(億円)</t>
  </si>
  <si>
    <t>うち無担保
残高(億円)</t>
  </si>
  <si>
    <t>（注１）　貸金業者から提出された業務報告書に基づき作成。</t>
  </si>
  <si>
    <t>（注４）　「件数」は各業者分を単純合計したもの（延べ数）。件数の捉え方は各業者の契約形態や債権管理方法等によるため、1件当たり平均貸付残高等について、
　　　　　業態間の単純な比較はできない。</t>
  </si>
  <si>
    <t>（注３）　「消費者向無担保貸金業者」の「大手」とは、貸付残高500億円超の業者である。</t>
  </si>
  <si>
    <t>非営利特例対象法人</t>
  </si>
  <si>
    <t>－</t>
  </si>
  <si>
    <t>（注２）　業者数は、業務報告書提出業者（1,632）のうち、貸付残高のない業者（227）を除いたものである。</t>
  </si>
  <si>
    <t>４．業態別貸付件数、1件当たり平均貸付残高（令和3年3月末）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</si>
</sst>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#,##0_ ;[Red]\-#,##0\ "/>
    <numFmt numFmtId="180" formatCode="&quot;¥&quot;#,##0_);[Red]\(&quot;¥&quot;#,##0\)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49" fontId="8" fillId="0" borderId="10" xfId="62" applyNumberFormat="1" applyFont="1" applyFill="1" applyBorder="1" applyAlignment="1">
      <alignment horizontal="center" vertical="center" wrapText="1"/>
      <protection/>
    </xf>
    <xf numFmtId="49" fontId="8" fillId="0" borderId="11" xfId="62" applyNumberFormat="1" applyFont="1" applyFill="1" applyBorder="1" applyAlignment="1">
      <alignment horizontal="center" vertical="center" wrapText="1"/>
      <protection/>
    </xf>
    <xf numFmtId="49" fontId="5" fillId="0" borderId="12" xfId="62" applyNumberFormat="1" applyFont="1" applyFill="1" applyBorder="1" applyAlignment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14" xfId="62" applyNumberFormat="1" applyFont="1" applyFill="1" applyBorder="1" applyAlignment="1">
      <alignment horizontal="center" vertical="center" wrapText="1"/>
      <protection/>
    </xf>
    <xf numFmtId="49" fontId="5" fillId="0" borderId="15" xfId="62" applyNumberFormat="1" applyFont="1" applyFill="1" applyBorder="1" applyAlignment="1">
      <alignment horizontal="center" vertical="center" wrapText="1"/>
      <protection/>
    </xf>
    <xf numFmtId="49" fontId="5" fillId="0" borderId="16" xfId="62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9" fillId="0" borderId="21" xfId="62" applyNumberFormat="1" applyFont="1" applyFill="1" applyBorder="1" applyAlignment="1">
      <alignment horizontal="right" vertical="center" shrinkToFit="1"/>
      <protection/>
    </xf>
    <xf numFmtId="177" fontId="9" fillId="0" borderId="21" xfId="0" applyNumberFormat="1" applyFont="1" applyFill="1" applyBorder="1" applyAlignment="1">
      <alignment horizontal="right" vertical="center"/>
    </xf>
    <xf numFmtId="177" fontId="7" fillId="0" borderId="22" xfId="62" applyNumberFormat="1" applyFont="1" applyFill="1" applyBorder="1" applyAlignment="1">
      <alignment horizontal="right" vertical="center" shrinkToFit="1"/>
      <protection/>
    </xf>
    <xf numFmtId="177" fontId="7" fillId="0" borderId="23" xfId="62" applyNumberFormat="1" applyFont="1" applyFill="1" applyBorder="1" applyAlignment="1">
      <alignment horizontal="right" vertical="center" shrinkToFit="1"/>
      <protection/>
    </xf>
    <xf numFmtId="177" fontId="7" fillId="0" borderId="24" xfId="62" applyNumberFormat="1" applyFont="1" applyFill="1" applyBorder="1" applyAlignment="1">
      <alignment horizontal="right" vertical="center" shrinkToFit="1"/>
      <protection/>
    </xf>
    <xf numFmtId="177" fontId="7" fillId="0" borderId="25" xfId="0" applyNumberFormat="1" applyFont="1" applyFill="1" applyBorder="1" applyAlignment="1">
      <alignment horizontal="right" vertical="center" shrinkToFit="1"/>
    </xf>
    <xf numFmtId="177" fontId="7" fillId="0" borderId="25" xfId="62" applyNumberFormat="1" applyFont="1" applyFill="1" applyBorder="1" applyAlignment="1">
      <alignment horizontal="right" vertical="center" shrinkToFit="1"/>
      <protection/>
    </xf>
    <xf numFmtId="177" fontId="7" fillId="0" borderId="26" xfId="62" applyNumberFormat="1" applyFont="1" applyFill="1" applyBorder="1" applyAlignment="1">
      <alignment horizontal="right" vertical="center" shrinkToFit="1"/>
      <protection/>
    </xf>
    <xf numFmtId="177" fontId="7" fillId="0" borderId="27" xfId="62" applyNumberFormat="1" applyFont="1" applyFill="1" applyBorder="1" applyAlignment="1">
      <alignment horizontal="right" vertical="center" shrinkToFit="1"/>
      <protection/>
    </xf>
    <xf numFmtId="177" fontId="7" fillId="0" borderId="10" xfId="62" applyNumberFormat="1" applyFont="1" applyFill="1" applyBorder="1" applyAlignment="1">
      <alignment horizontal="right" vertical="center" shrinkToFit="1"/>
      <protection/>
    </xf>
    <xf numFmtId="177" fontId="7" fillId="0" borderId="28" xfId="62" applyNumberFormat="1" applyFont="1" applyFill="1" applyBorder="1" applyAlignment="1">
      <alignment horizontal="right" vertical="center" shrinkToFit="1"/>
      <protection/>
    </xf>
    <xf numFmtId="177" fontId="7" fillId="0" borderId="29" xfId="62" applyNumberFormat="1" applyFont="1" applyFill="1" applyBorder="1" applyAlignment="1">
      <alignment horizontal="right" vertical="center" shrinkToFit="1"/>
      <protection/>
    </xf>
    <xf numFmtId="177" fontId="7" fillId="0" borderId="30" xfId="62" applyNumberFormat="1" applyFont="1" applyFill="1" applyBorder="1" applyAlignment="1">
      <alignment horizontal="right" vertical="center" shrinkToFit="1"/>
      <protection/>
    </xf>
    <xf numFmtId="177" fontId="7" fillId="0" borderId="31" xfId="62" applyNumberFormat="1" applyFont="1" applyFill="1" applyBorder="1" applyAlignment="1">
      <alignment horizontal="right" vertical="center" shrinkToFit="1"/>
      <protection/>
    </xf>
    <xf numFmtId="38" fontId="0" fillId="0" borderId="32" xfId="0" applyNumberFormat="1" applyFont="1" applyFill="1" applyBorder="1" applyAlignment="1">
      <alignment vertical="center" shrinkToFit="1"/>
    </xf>
    <xf numFmtId="38" fontId="0" fillId="0" borderId="33" xfId="0" applyNumberFormat="1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38" fontId="14" fillId="0" borderId="24" xfId="0" applyNumberFormat="1" applyFont="1" applyFill="1" applyBorder="1" applyAlignment="1">
      <alignment vertical="center" shrinkToFit="1"/>
    </xf>
    <xf numFmtId="38" fontId="0" fillId="0" borderId="24" xfId="0" applyNumberFormat="1" applyFont="1" applyFill="1" applyBorder="1" applyAlignment="1">
      <alignment vertical="center" shrinkToFit="1"/>
    </xf>
    <xf numFmtId="38" fontId="0" fillId="0" borderId="16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38" fontId="7" fillId="0" borderId="22" xfId="62" applyNumberFormat="1" applyFont="1" applyFill="1" applyBorder="1" applyAlignment="1">
      <alignment horizontal="right" vertical="center" shrinkToFit="1"/>
      <protection/>
    </xf>
    <xf numFmtId="38" fontId="7" fillId="0" borderId="10" xfId="0" applyNumberFormat="1" applyFont="1" applyFill="1" applyBorder="1" applyAlignment="1">
      <alignment horizontal="right" vertical="center" shrinkToFit="1"/>
    </xf>
    <xf numFmtId="38" fontId="7" fillId="0" borderId="36" xfId="62" applyNumberFormat="1" applyFont="1" applyFill="1" applyBorder="1" applyAlignment="1">
      <alignment horizontal="right" vertical="center" shrinkToFit="1"/>
      <protection/>
    </xf>
    <xf numFmtId="38" fontId="7" fillId="0" borderId="37" xfId="62" applyNumberFormat="1" applyFont="1" applyFill="1" applyBorder="1" applyAlignment="1">
      <alignment horizontal="right" vertical="center" shrinkToFit="1"/>
      <protection/>
    </xf>
    <xf numFmtId="38" fontId="7" fillId="0" borderId="38" xfId="62" applyNumberFormat="1" applyFont="1" applyFill="1" applyBorder="1" applyAlignment="1">
      <alignment horizontal="right" vertical="center" shrinkToFit="1"/>
      <protection/>
    </xf>
    <xf numFmtId="38" fontId="7" fillId="0" borderId="39" xfId="62" applyNumberFormat="1" applyFont="1" applyFill="1" applyBorder="1" applyAlignment="1">
      <alignment horizontal="right" vertical="center" shrinkToFit="1"/>
      <protection/>
    </xf>
    <xf numFmtId="38" fontId="7" fillId="0" borderId="40" xfId="62" applyNumberFormat="1" applyFont="1" applyFill="1" applyBorder="1" applyAlignment="1">
      <alignment horizontal="right" vertical="center" shrinkToFit="1"/>
      <protection/>
    </xf>
    <xf numFmtId="38" fontId="7" fillId="0" borderId="17" xfId="62" applyNumberFormat="1" applyFont="1" applyFill="1" applyBorder="1" applyAlignment="1">
      <alignment horizontal="right" vertical="center" shrinkToFit="1"/>
      <protection/>
    </xf>
    <xf numFmtId="38" fontId="7" fillId="0" borderId="41" xfId="62" applyNumberFormat="1" applyFont="1" applyFill="1" applyBorder="1" applyAlignment="1">
      <alignment horizontal="right" vertical="center" shrinkToFit="1"/>
      <protection/>
    </xf>
    <xf numFmtId="38" fontId="7" fillId="0" borderId="25" xfId="0" applyNumberFormat="1" applyFont="1" applyFill="1" applyBorder="1" applyAlignment="1">
      <alignment horizontal="right" vertical="center"/>
    </xf>
    <xf numFmtId="38" fontId="14" fillId="0" borderId="20" xfId="0" applyNumberFormat="1" applyFont="1" applyBorder="1" applyAlignment="1">
      <alignment vertical="center" shrinkToFit="1"/>
    </xf>
    <xf numFmtId="38" fontId="0" fillId="0" borderId="20" xfId="0" applyNumberFormat="1" applyFont="1" applyBorder="1" applyAlignment="1">
      <alignment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vertical="center" shrinkToFit="1"/>
    </xf>
    <xf numFmtId="38" fontId="14" fillId="0" borderId="43" xfId="0" applyNumberFormat="1" applyFont="1" applyBorder="1" applyAlignment="1">
      <alignment vertical="center" shrinkToFit="1"/>
    </xf>
    <xf numFmtId="38" fontId="14" fillId="0" borderId="35" xfId="0" applyNumberFormat="1" applyFont="1" applyBorder="1" applyAlignment="1">
      <alignment vertical="center" shrinkToFit="1"/>
    </xf>
    <xf numFmtId="38" fontId="0" fillId="0" borderId="44" xfId="0" applyNumberFormat="1" applyFont="1" applyFill="1" applyBorder="1" applyAlignment="1">
      <alignment vertical="center" shrinkToFit="1"/>
    </xf>
    <xf numFmtId="38" fontId="7" fillId="0" borderId="45" xfId="62" applyNumberFormat="1" applyFont="1" applyFill="1" applyBorder="1" applyAlignment="1">
      <alignment horizontal="right" vertical="center" shrinkToFit="1"/>
      <protection/>
    </xf>
    <xf numFmtId="38" fontId="14" fillId="0" borderId="20" xfId="0" applyNumberFormat="1" applyFont="1" applyFill="1" applyBorder="1" applyAlignment="1">
      <alignment vertical="center" shrinkToFit="1"/>
    </xf>
    <xf numFmtId="38" fontId="0" fillId="0" borderId="20" xfId="0" applyNumberFormat="1" applyFont="1" applyFill="1" applyBorder="1" applyAlignment="1">
      <alignment vertical="center" shrinkToFit="1"/>
    </xf>
    <xf numFmtId="38" fontId="0" fillId="0" borderId="35" xfId="0" applyNumberFormat="1" applyFont="1" applyFill="1" applyBorder="1" applyAlignment="1">
      <alignment horizontal="right" vertical="center" shrinkToFit="1"/>
    </xf>
    <xf numFmtId="38" fontId="0" fillId="0" borderId="12" xfId="0" applyNumberFormat="1" applyFont="1" applyFill="1" applyBorder="1" applyAlignment="1">
      <alignment horizontal="right" vertical="center" shrinkToFit="1"/>
    </xf>
    <xf numFmtId="38" fontId="0" fillId="0" borderId="46" xfId="0" applyNumberFormat="1" applyFont="1" applyFill="1" applyBorder="1" applyAlignment="1">
      <alignment vertical="center" shrinkToFit="1"/>
    </xf>
    <xf numFmtId="38" fontId="0" fillId="0" borderId="47" xfId="0" applyNumberFormat="1" applyFont="1" applyFill="1" applyBorder="1" applyAlignment="1">
      <alignment vertical="center" shrinkToFit="1"/>
    </xf>
    <xf numFmtId="38" fontId="14" fillId="0" borderId="35" xfId="0" applyNumberFormat="1" applyFont="1" applyFill="1" applyBorder="1" applyAlignment="1">
      <alignment vertical="center" shrinkToFit="1"/>
    </xf>
    <xf numFmtId="38" fontId="7" fillId="0" borderId="19" xfId="62" applyNumberFormat="1" applyFont="1" applyFill="1" applyBorder="1" applyAlignment="1">
      <alignment horizontal="right" vertical="center" shrinkToFit="1"/>
      <protection/>
    </xf>
    <xf numFmtId="38" fontId="7" fillId="0" borderId="17" xfId="0" applyNumberFormat="1" applyFont="1" applyFill="1" applyBorder="1" applyAlignment="1">
      <alignment horizontal="right" vertical="center" shrinkToFit="1"/>
    </xf>
    <xf numFmtId="38" fontId="7" fillId="0" borderId="17" xfId="61" applyNumberFormat="1" applyFont="1" applyFill="1" applyBorder="1">
      <alignment vertical="center"/>
      <protection/>
    </xf>
    <xf numFmtId="38" fontId="7" fillId="0" borderId="48" xfId="0" applyNumberFormat="1" applyFont="1" applyFill="1" applyBorder="1" applyAlignment="1">
      <alignment horizontal="right" vertical="center" shrinkToFit="1"/>
    </xf>
    <xf numFmtId="38" fontId="7" fillId="0" borderId="29" xfId="62" applyNumberFormat="1" applyFont="1" applyFill="1" applyBorder="1" applyAlignment="1">
      <alignment horizontal="right" vertical="center" shrinkToFit="1"/>
      <protection/>
    </xf>
    <xf numFmtId="38" fontId="0" fillId="0" borderId="47" xfId="0" applyNumberFormat="1" applyFont="1" applyBorder="1" applyAlignment="1">
      <alignment vertical="center" shrinkToFit="1"/>
    </xf>
    <xf numFmtId="38" fontId="0" fillId="0" borderId="33" xfId="0" applyNumberFormat="1" applyFont="1" applyFill="1" applyBorder="1" applyAlignment="1">
      <alignment vertical="center" shrinkToFit="1"/>
    </xf>
    <xf numFmtId="38" fontId="14" fillId="0" borderId="23" xfId="0" applyNumberFormat="1" applyFont="1" applyFill="1" applyBorder="1" applyAlignment="1">
      <alignment vertical="center" shrinkToFit="1"/>
    </xf>
    <xf numFmtId="38" fontId="0" fillId="0" borderId="23" xfId="0" applyNumberFormat="1" applyFont="1" applyFill="1" applyBorder="1" applyAlignment="1">
      <alignment vertical="center" shrinkToFit="1"/>
    </xf>
    <xf numFmtId="38" fontId="0" fillId="0" borderId="28" xfId="0" applyNumberFormat="1" applyFont="1" applyFill="1" applyBorder="1" applyAlignment="1">
      <alignment horizontal="right" vertical="center" shrinkToFit="1"/>
    </xf>
    <xf numFmtId="38" fontId="0" fillId="0" borderId="49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49" fontId="10" fillId="0" borderId="21" xfId="62" applyNumberFormat="1" applyFont="1" applyFill="1" applyBorder="1" applyAlignment="1">
      <alignment horizontal="center" vertical="center"/>
      <protection/>
    </xf>
    <xf numFmtId="49" fontId="10" fillId="0" borderId="55" xfId="62" applyNumberFormat="1" applyFont="1" applyFill="1" applyBorder="1" applyAlignment="1">
      <alignment horizontal="center" vertical="center"/>
      <protection/>
    </xf>
    <xf numFmtId="49" fontId="10" fillId="0" borderId="56" xfId="62" applyNumberFormat="1" applyFont="1" applyFill="1" applyBorder="1" applyAlignment="1">
      <alignment horizontal="center" vertical="center"/>
      <protection/>
    </xf>
    <xf numFmtId="49" fontId="10" fillId="0" borderId="57" xfId="62" applyNumberFormat="1" applyFont="1" applyFill="1" applyBorder="1" applyAlignment="1">
      <alignment horizontal="center" vertical="center"/>
      <protection/>
    </xf>
    <xf numFmtId="49" fontId="10" fillId="0" borderId="58" xfId="62" applyNumberFormat="1" applyFont="1" applyFill="1" applyBorder="1" applyAlignment="1">
      <alignment horizontal="center" vertical="center"/>
      <protection/>
    </xf>
    <xf numFmtId="49" fontId="10" fillId="0" borderId="59" xfId="62" applyNumberFormat="1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0530業務報告書入力用シート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6"/>
  <sheetViews>
    <sheetView tabSelected="1" view="pageBreakPreview" zoomScale="110" zoomScaleSheetLayoutView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8" sqref="L18"/>
    </sheetView>
  </sheetViews>
  <sheetFormatPr defaultColWidth="9.00390625" defaultRowHeight="13.5"/>
  <cols>
    <col min="1" max="1" width="3.625" style="11" customWidth="1"/>
    <col min="2" max="2" width="16.625" style="11" customWidth="1"/>
    <col min="3" max="3" width="7.125" style="11" customWidth="1"/>
    <col min="4" max="5" width="10.375" style="11" customWidth="1"/>
    <col min="6" max="6" width="8.625" style="11" customWidth="1"/>
    <col min="7" max="8" width="10.375" style="11" customWidth="1"/>
    <col min="9" max="9" width="8.625" style="11" customWidth="1"/>
    <col min="10" max="10" width="10.375" style="11" customWidth="1"/>
    <col min="11" max="11" width="10.625" style="11" customWidth="1"/>
    <col min="12" max="12" width="8.625" style="11" customWidth="1"/>
    <col min="13" max="14" width="10.375" style="11" customWidth="1"/>
    <col min="15" max="16384" width="9.00390625" style="11" customWidth="1"/>
  </cols>
  <sheetData>
    <row r="1" spans="13:14" ht="9.75" customHeight="1">
      <c r="M1" s="75"/>
      <c r="N1" s="75"/>
    </row>
    <row r="2" spans="1:14" ht="37.5" customHeight="1" thickBot="1">
      <c r="A2" s="76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 thickBot="1">
      <c r="A3" s="78" t="s">
        <v>5</v>
      </c>
      <c r="B3" s="79"/>
      <c r="C3" s="82" t="s">
        <v>1</v>
      </c>
      <c r="D3" s="84" t="s">
        <v>22</v>
      </c>
      <c r="E3" s="84"/>
      <c r="F3" s="84"/>
      <c r="G3" s="84"/>
      <c r="H3" s="84"/>
      <c r="I3" s="85"/>
      <c r="J3" s="86" t="s">
        <v>8</v>
      </c>
      <c r="K3" s="87"/>
      <c r="L3" s="88"/>
      <c r="M3" s="89" t="s">
        <v>7</v>
      </c>
      <c r="N3" s="90"/>
    </row>
    <row r="4" spans="1:14" ht="29.25" customHeight="1" thickBot="1" thickTop="1">
      <c r="A4" s="80"/>
      <c r="B4" s="81"/>
      <c r="C4" s="83"/>
      <c r="D4" s="3" t="s">
        <v>6</v>
      </c>
      <c r="E4" s="4" t="s">
        <v>23</v>
      </c>
      <c r="F4" s="1" t="s">
        <v>21</v>
      </c>
      <c r="G4" s="5" t="s">
        <v>20</v>
      </c>
      <c r="H4" s="6" t="s">
        <v>24</v>
      </c>
      <c r="I4" s="2" t="s">
        <v>21</v>
      </c>
      <c r="J4" s="7" t="s">
        <v>6</v>
      </c>
      <c r="K4" s="4" t="s">
        <v>23</v>
      </c>
      <c r="L4" s="1" t="s">
        <v>21</v>
      </c>
      <c r="M4" s="7" t="s">
        <v>6</v>
      </c>
      <c r="N4" s="8" t="s">
        <v>23</v>
      </c>
    </row>
    <row r="5" spans="1:14" ht="23.25" customHeight="1">
      <c r="A5" s="91" t="s">
        <v>2</v>
      </c>
      <c r="B5" s="92"/>
      <c r="C5" s="31">
        <v>333</v>
      </c>
      <c r="D5" s="38">
        <v>5755065</v>
      </c>
      <c r="E5" s="52">
        <v>28413</v>
      </c>
      <c r="F5" s="18">
        <f>(E5/D5)*100000</f>
        <v>493.70424139431964</v>
      </c>
      <c r="G5" s="40">
        <v>5714269</v>
      </c>
      <c r="H5" s="62">
        <v>27747</v>
      </c>
      <c r="I5" s="19">
        <f>(H5/G5)*100000</f>
        <v>485.57392030371693</v>
      </c>
      <c r="J5" s="64">
        <v>48976</v>
      </c>
      <c r="K5" s="69">
        <v>1468</v>
      </c>
      <c r="L5" s="18">
        <f>(K5/J5)*100000</f>
        <v>2997.3864750081675</v>
      </c>
      <c r="M5" s="41">
        <v>5804041</v>
      </c>
      <c r="N5" s="70">
        <v>29882</v>
      </c>
    </row>
    <row r="6" spans="1:14" ht="23.25" customHeight="1">
      <c r="A6" s="32"/>
      <c r="B6" s="33" t="s">
        <v>18</v>
      </c>
      <c r="C6" s="34">
        <v>7</v>
      </c>
      <c r="D6" s="38">
        <v>4888142</v>
      </c>
      <c r="E6" s="53">
        <v>25615</v>
      </c>
      <c r="F6" s="18">
        <f>(E6/D6)*100000</f>
        <v>524.0232382774477</v>
      </c>
      <c r="G6" s="40">
        <v>4870093</v>
      </c>
      <c r="H6" s="63">
        <v>25054</v>
      </c>
      <c r="I6" s="19">
        <f aca="true" t="shared" si="0" ref="I6:I17">(H6/G6)*100000</f>
        <v>514.4460280327295</v>
      </c>
      <c r="J6" s="64">
        <v>42748</v>
      </c>
      <c r="K6" s="54">
        <v>1314</v>
      </c>
      <c r="L6" s="18">
        <f aca="true" t="shared" si="1" ref="L6:L17">(K6/J6)*100000</f>
        <v>3073.828015345747</v>
      </c>
      <c r="M6" s="41">
        <v>4930890</v>
      </c>
      <c r="N6" s="34">
        <v>26929</v>
      </c>
    </row>
    <row r="7" spans="1:14" ht="23.25" customHeight="1">
      <c r="A7" s="12"/>
      <c r="B7" s="13" t="s">
        <v>19</v>
      </c>
      <c r="C7" s="34">
        <v>326</v>
      </c>
      <c r="D7" s="38">
        <v>866923</v>
      </c>
      <c r="E7" s="54">
        <v>2798</v>
      </c>
      <c r="F7" s="18">
        <f aca="true" t="shared" si="2" ref="F7:F16">(E7/D7)*100000</f>
        <v>322.75069412162327</v>
      </c>
      <c r="G7" s="40">
        <v>844176</v>
      </c>
      <c r="H7" s="57">
        <v>2693</v>
      </c>
      <c r="I7" s="19">
        <f t="shared" si="0"/>
        <v>319.0093061162601</v>
      </c>
      <c r="J7" s="64">
        <v>6228</v>
      </c>
      <c r="K7" s="48">
        <v>154</v>
      </c>
      <c r="L7" s="18">
        <f t="shared" si="1"/>
        <v>2472.703917790623</v>
      </c>
      <c r="M7" s="41">
        <v>873151</v>
      </c>
      <c r="N7" s="71">
        <v>2953</v>
      </c>
    </row>
    <row r="8" spans="1:14" ht="23.25" customHeight="1">
      <c r="A8" s="93" t="s">
        <v>3</v>
      </c>
      <c r="B8" s="94"/>
      <c r="C8" s="35">
        <v>65</v>
      </c>
      <c r="D8" s="38">
        <v>34613</v>
      </c>
      <c r="E8" s="49">
        <v>2551</v>
      </c>
      <c r="F8" s="18">
        <f>(E8/D8)*100000</f>
        <v>7370.063271025338</v>
      </c>
      <c r="G8" s="40">
        <v>4191</v>
      </c>
      <c r="H8" s="58">
        <v>11</v>
      </c>
      <c r="I8" s="19">
        <f t="shared" si="0"/>
        <v>262.4671916010499</v>
      </c>
      <c r="J8" s="65">
        <v>2385</v>
      </c>
      <c r="K8" s="49">
        <v>1311</v>
      </c>
      <c r="L8" s="18">
        <f t="shared" si="1"/>
        <v>54968.553459119496</v>
      </c>
      <c r="M8" s="41">
        <v>36998</v>
      </c>
      <c r="N8" s="72">
        <v>3863</v>
      </c>
    </row>
    <row r="9" spans="1:14" ht="23.25" customHeight="1">
      <c r="A9" s="93" t="s">
        <v>4</v>
      </c>
      <c r="B9" s="94"/>
      <c r="C9" s="35">
        <v>32</v>
      </c>
      <c r="D9" s="45">
        <v>54448</v>
      </c>
      <c r="E9" s="49">
        <v>7636</v>
      </c>
      <c r="F9" s="18">
        <f t="shared" si="2"/>
        <v>14024.39024390244</v>
      </c>
      <c r="G9" s="40">
        <v>1423</v>
      </c>
      <c r="H9" s="58">
        <v>11</v>
      </c>
      <c r="I9" s="19">
        <f t="shared" si="0"/>
        <v>773.0147575544623</v>
      </c>
      <c r="J9" s="65">
        <v>4287</v>
      </c>
      <c r="K9" s="49">
        <v>1261</v>
      </c>
      <c r="L9" s="18">
        <f t="shared" si="1"/>
        <v>29414.50898063914</v>
      </c>
      <c r="M9" s="41">
        <v>58735</v>
      </c>
      <c r="N9" s="72">
        <v>8898</v>
      </c>
    </row>
    <row r="10" spans="1:14" ht="23.25" customHeight="1">
      <c r="A10" s="93" t="s">
        <v>9</v>
      </c>
      <c r="B10" s="94"/>
      <c r="C10" s="35">
        <v>521</v>
      </c>
      <c r="D10" s="46">
        <v>47488</v>
      </c>
      <c r="E10" s="49">
        <v>489</v>
      </c>
      <c r="F10" s="18">
        <f t="shared" si="2"/>
        <v>1029.7338274932615</v>
      </c>
      <c r="G10" s="40">
        <v>42018</v>
      </c>
      <c r="H10" s="58">
        <v>96</v>
      </c>
      <c r="I10" s="19">
        <f t="shared" si="0"/>
        <v>228.47351135227757</v>
      </c>
      <c r="J10" s="65">
        <v>71413</v>
      </c>
      <c r="K10" s="49">
        <v>98275</v>
      </c>
      <c r="L10" s="18">
        <f t="shared" si="1"/>
        <v>137615.00007001526</v>
      </c>
      <c r="M10" s="41">
        <v>118901</v>
      </c>
      <c r="N10" s="72">
        <v>98765</v>
      </c>
    </row>
    <row r="11" spans="1:14" ht="23.25" customHeight="1">
      <c r="A11" s="93" t="s">
        <v>10</v>
      </c>
      <c r="B11" s="94"/>
      <c r="C11" s="35">
        <v>58</v>
      </c>
      <c r="D11" s="46">
        <v>161</v>
      </c>
      <c r="E11" s="49">
        <v>1</v>
      </c>
      <c r="F11" s="18">
        <f t="shared" si="2"/>
        <v>621.1180124223602</v>
      </c>
      <c r="G11" s="40">
        <v>139</v>
      </c>
      <c r="H11" s="58">
        <v>0</v>
      </c>
      <c r="I11" s="20">
        <f>(0.69/G11)*100000</f>
        <v>496.4028776978417</v>
      </c>
      <c r="J11" s="65">
        <v>12780</v>
      </c>
      <c r="K11" s="49">
        <v>303</v>
      </c>
      <c r="L11" s="18">
        <f t="shared" si="1"/>
        <v>2370.892018779343</v>
      </c>
      <c r="M11" s="41">
        <v>12941</v>
      </c>
      <c r="N11" s="72">
        <v>305</v>
      </c>
    </row>
    <row r="12" spans="1:14" ht="23.25" customHeight="1">
      <c r="A12" s="93" t="s">
        <v>11</v>
      </c>
      <c r="B12" s="94"/>
      <c r="C12" s="35">
        <v>122</v>
      </c>
      <c r="D12" s="38">
        <v>1589391</v>
      </c>
      <c r="E12" s="49">
        <v>3315</v>
      </c>
      <c r="F12" s="18">
        <f>(E12/D12)*100000</f>
        <v>208.57045245631818</v>
      </c>
      <c r="G12" s="40">
        <v>1588538</v>
      </c>
      <c r="H12" s="58">
        <v>3216</v>
      </c>
      <c r="I12" s="19">
        <f t="shared" si="0"/>
        <v>202.45030336070022</v>
      </c>
      <c r="J12" s="66">
        <v>24140</v>
      </c>
      <c r="K12" s="49">
        <v>72686</v>
      </c>
      <c r="L12" s="18">
        <f t="shared" si="1"/>
        <v>301101.90555095277</v>
      </c>
      <c r="M12" s="41">
        <v>1613531</v>
      </c>
      <c r="N12" s="72">
        <v>76002</v>
      </c>
    </row>
    <row r="13" spans="1:14" ht="23.25" customHeight="1">
      <c r="A13" s="93" t="s">
        <v>12</v>
      </c>
      <c r="B13" s="94"/>
      <c r="C13" s="35">
        <v>92</v>
      </c>
      <c r="D13" s="38">
        <v>9918000</v>
      </c>
      <c r="E13" s="49">
        <v>24750</v>
      </c>
      <c r="F13" s="18">
        <f t="shared" si="2"/>
        <v>249.54627949183302</v>
      </c>
      <c r="G13" s="40">
        <v>9771846</v>
      </c>
      <c r="H13" s="58">
        <v>12171</v>
      </c>
      <c r="I13" s="19">
        <f t="shared" si="0"/>
        <v>124.55169678277778</v>
      </c>
      <c r="J13" s="65">
        <v>323800</v>
      </c>
      <c r="K13" s="49">
        <v>11273</v>
      </c>
      <c r="L13" s="18">
        <f t="shared" si="1"/>
        <v>3481.470043236566</v>
      </c>
      <c r="M13" s="41">
        <v>10241800</v>
      </c>
      <c r="N13" s="72">
        <v>36024</v>
      </c>
    </row>
    <row r="14" spans="1:14" ht="23.25" customHeight="1">
      <c r="A14" s="9" t="s">
        <v>13</v>
      </c>
      <c r="B14" s="10"/>
      <c r="C14" s="35">
        <v>18</v>
      </c>
      <c r="D14" s="38">
        <v>8813</v>
      </c>
      <c r="E14" s="49">
        <v>59</v>
      </c>
      <c r="F14" s="18">
        <f t="shared" si="2"/>
        <v>669.4655622376035</v>
      </c>
      <c r="G14" s="40">
        <v>8161</v>
      </c>
      <c r="H14" s="58">
        <v>10</v>
      </c>
      <c r="I14" s="19">
        <f t="shared" si="0"/>
        <v>122.53400318588407</v>
      </c>
      <c r="J14" s="65">
        <v>2699</v>
      </c>
      <c r="K14" s="49">
        <v>8094</v>
      </c>
      <c r="L14" s="18">
        <f t="shared" si="1"/>
        <v>299888.84772137826</v>
      </c>
      <c r="M14" s="41">
        <v>11512</v>
      </c>
      <c r="N14" s="72">
        <v>8154</v>
      </c>
    </row>
    <row r="15" spans="1:14" ht="23.25" customHeight="1">
      <c r="A15" s="93" t="s">
        <v>14</v>
      </c>
      <c r="B15" s="94"/>
      <c r="C15" s="35">
        <v>77</v>
      </c>
      <c r="D15" s="38">
        <v>6413</v>
      </c>
      <c r="E15" s="49">
        <v>403</v>
      </c>
      <c r="F15" s="18">
        <f t="shared" si="2"/>
        <v>6284.11040074848</v>
      </c>
      <c r="G15" s="40">
        <v>818</v>
      </c>
      <c r="H15" s="58">
        <v>1</v>
      </c>
      <c r="I15" s="19">
        <f t="shared" si="0"/>
        <v>122.24938875305624</v>
      </c>
      <c r="J15" s="65">
        <v>6287</v>
      </c>
      <c r="K15" s="49">
        <v>2964</v>
      </c>
      <c r="L15" s="18">
        <f t="shared" si="1"/>
        <v>47144.90217909973</v>
      </c>
      <c r="M15" s="41">
        <v>12700</v>
      </c>
      <c r="N15" s="72">
        <v>3367</v>
      </c>
    </row>
    <row r="16" spans="1:14" ht="23.25" customHeight="1">
      <c r="A16" s="93" t="s">
        <v>15</v>
      </c>
      <c r="B16" s="94"/>
      <c r="C16" s="35">
        <v>14</v>
      </c>
      <c r="D16" s="38">
        <v>1259</v>
      </c>
      <c r="E16" s="49">
        <v>2</v>
      </c>
      <c r="F16" s="18">
        <f t="shared" si="2"/>
        <v>158.85623510722795</v>
      </c>
      <c r="G16" s="40">
        <v>1227</v>
      </c>
      <c r="H16" s="58">
        <v>1</v>
      </c>
      <c r="I16" s="19">
        <f t="shared" si="0"/>
        <v>81.49959250203749</v>
      </c>
      <c r="J16" s="65">
        <v>201</v>
      </c>
      <c r="K16" s="49">
        <v>45</v>
      </c>
      <c r="L16" s="18">
        <f t="shared" si="1"/>
        <v>22388.059701492537</v>
      </c>
      <c r="M16" s="41">
        <v>1460</v>
      </c>
      <c r="N16" s="72">
        <v>48</v>
      </c>
    </row>
    <row r="17" spans="1:14" ht="23.25" customHeight="1">
      <c r="A17" s="93" t="s">
        <v>16</v>
      </c>
      <c r="B17" s="94"/>
      <c r="C17" s="35">
        <v>54</v>
      </c>
      <c r="D17" s="47">
        <v>23059</v>
      </c>
      <c r="E17" s="49">
        <v>3308</v>
      </c>
      <c r="F17" s="18">
        <f>(E17/D17)*100000</f>
        <v>14345.808577995575</v>
      </c>
      <c r="G17" s="40">
        <v>2132</v>
      </c>
      <c r="H17" s="58">
        <v>9</v>
      </c>
      <c r="I17" s="19">
        <f t="shared" si="0"/>
        <v>422.13883677298315</v>
      </c>
      <c r="J17" s="65">
        <v>13748</v>
      </c>
      <c r="K17" s="49">
        <v>60958</v>
      </c>
      <c r="L17" s="18">
        <f t="shared" si="1"/>
        <v>443395.4029677044</v>
      </c>
      <c r="M17" s="41">
        <v>36807</v>
      </c>
      <c r="N17" s="72">
        <v>64266</v>
      </c>
    </row>
    <row r="18" spans="1:14" ht="23.25" customHeight="1">
      <c r="A18" s="93" t="s">
        <v>17</v>
      </c>
      <c r="B18" s="94"/>
      <c r="C18" s="35">
        <v>1</v>
      </c>
      <c r="D18" s="21" t="s">
        <v>29</v>
      </c>
      <c r="E18" s="50" t="s">
        <v>29</v>
      </c>
      <c r="F18" s="22" t="s">
        <v>29</v>
      </c>
      <c r="G18" s="23" t="s">
        <v>29</v>
      </c>
      <c r="H18" s="59" t="s">
        <v>29</v>
      </c>
      <c r="I18" s="24" t="s">
        <v>29</v>
      </c>
      <c r="J18" s="65">
        <v>93</v>
      </c>
      <c r="K18" s="49">
        <v>0</v>
      </c>
      <c r="L18" s="18">
        <v>161</v>
      </c>
      <c r="M18" s="41">
        <v>93</v>
      </c>
      <c r="N18" s="72">
        <v>0</v>
      </c>
    </row>
    <row r="19" spans="1:14" ht="23.25" customHeight="1" thickBot="1">
      <c r="A19" s="95" t="s">
        <v>28</v>
      </c>
      <c r="B19" s="96"/>
      <c r="C19" s="36">
        <v>18</v>
      </c>
      <c r="D19" s="39">
        <v>1437</v>
      </c>
      <c r="E19" s="51">
        <v>20</v>
      </c>
      <c r="F19" s="18">
        <f>(E19/D19)*100000</f>
        <v>1391.7884481558804</v>
      </c>
      <c r="G19" s="44">
        <v>1437</v>
      </c>
      <c r="H19" s="60">
        <v>20</v>
      </c>
      <c r="I19" s="26">
        <f>(H19/G19)*100000</f>
        <v>1391.7884481558804</v>
      </c>
      <c r="J19" s="67">
        <v>433</v>
      </c>
      <c r="K19" s="51">
        <v>26</v>
      </c>
      <c r="L19" s="25">
        <f>(K19/J19)*100000</f>
        <v>6004.618937644342</v>
      </c>
      <c r="M19" s="42">
        <v>1870</v>
      </c>
      <c r="N19" s="73">
        <v>46</v>
      </c>
    </row>
    <row r="20" spans="1:14" ht="23.25" customHeight="1" thickBot="1">
      <c r="A20" s="97" t="s">
        <v>0</v>
      </c>
      <c r="B20" s="98"/>
      <c r="C20" s="30">
        <v>1405</v>
      </c>
      <c r="D20" s="43">
        <v>17440147</v>
      </c>
      <c r="E20" s="55">
        <v>70954</v>
      </c>
      <c r="F20" s="27">
        <f>(E20/D20)*100000</f>
        <v>406.842901037474</v>
      </c>
      <c r="G20" s="56">
        <v>17136199</v>
      </c>
      <c r="H20" s="61">
        <v>43298</v>
      </c>
      <c r="I20" s="28">
        <f>(H20/G20)*100000</f>
        <v>252.66980151199226</v>
      </c>
      <c r="J20" s="68">
        <v>511242</v>
      </c>
      <c r="K20" s="61">
        <v>258669</v>
      </c>
      <c r="L20" s="29">
        <f>(K20/J20)*100000</f>
        <v>50596.19514828594</v>
      </c>
      <c r="M20" s="43">
        <v>17951389</v>
      </c>
      <c r="N20" s="74">
        <v>329625</v>
      </c>
    </row>
    <row r="21" spans="1:14" ht="6" customHeight="1">
      <c r="A21" s="14"/>
      <c r="B21" s="15"/>
      <c r="C21" s="17"/>
      <c r="D21" s="16"/>
      <c r="E21" s="17"/>
      <c r="F21" s="16"/>
      <c r="G21" s="16"/>
      <c r="H21" s="16"/>
      <c r="I21" s="16"/>
      <c r="J21" s="16"/>
      <c r="K21" s="17"/>
      <c r="L21" s="16"/>
      <c r="M21" s="16"/>
      <c r="N21" s="16"/>
    </row>
    <row r="22" spans="1:14" ht="14.25" customHeight="1">
      <c r="A22" s="37"/>
      <c r="B22" s="99" t="s">
        <v>25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ht="14.25" customHeight="1">
      <c r="A23" s="37"/>
      <c r="B23" s="100" t="s">
        <v>30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4.25" customHeight="1">
      <c r="A24" s="37"/>
      <c r="B24" s="100" t="s">
        <v>27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24" customHeight="1">
      <c r="A25" s="37"/>
      <c r="B25" s="101" t="s">
        <v>26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2:14" ht="14.25" customHeigh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</sheetData>
  <sheetProtection/>
  <mergeCells count="25">
    <mergeCell ref="A20:B20"/>
    <mergeCell ref="B22:N22"/>
    <mergeCell ref="B23:N23"/>
    <mergeCell ref="B24:N24"/>
    <mergeCell ref="B25:N25"/>
    <mergeCell ref="B26:N26"/>
    <mergeCell ref="A13:B13"/>
    <mergeCell ref="A15:B15"/>
    <mergeCell ref="A16:B16"/>
    <mergeCell ref="A17:B17"/>
    <mergeCell ref="A18:B18"/>
    <mergeCell ref="A19:B19"/>
    <mergeCell ref="A5:B5"/>
    <mergeCell ref="A8:B8"/>
    <mergeCell ref="A9:B9"/>
    <mergeCell ref="A10:B10"/>
    <mergeCell ref="A11:B11"/>
    <mergeCell ref="A12:B12"/>
    <mergeCell ref="M1:N1"/>
    <mergeCell ref="A2:N2"/>
    <mergeCell ref="A3:B4"/>
    <mergeCell ref="C3:C4"/>
    <mergeCell ref="D3:I3"/>
    <mergeCell ref="J3:L3"/>
    <mergeCell ref="M3:N3"/>
  </mergeCells>
  <printOptions/>
  <pageMargins left="0.5905511811023623" right="0.3937007874015748" top="0.7480314960629921" bottom="0.4330708661417323" header="0.5118110236220472" footer="0.3937007874015748"/>
  <pageSetup fitToHeight="1" fitToWidth="1" horizontalDpi="600" verticalDpi="600" orientation="landscape" paperSize="9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ユーザ</cp:lastModifiedBy>
  <cp:lastPrinted>2021-10-14T08:37:21Z</cp:lastPrinted>
  <dcterms:created xsi:type="dcterms:W3CDTF">2006-10-04T11:13:36Z</dcterms:created>
  <dcterms:modified xsi:type="dcterms:W3CDTF">2021-10-27T00:55:26Z</dcterms:modified>
  <cp:category/>
  <cp:version/>
  <cp:contentType/>
  <cp:contentStatus/>
</cp:coreProperties>
</file>