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05" activeTab="0"/>
  </bookViews>
  <sheets>
    <sheet name="４．" sheetId="1" r:id="rId1"/>
  </sheets>
  <definedNames>
    <definedName name="_xlnm.Print_Area" localSheetId="0">'４．'!$A$1:$N$25</definedName>
  </definedNames>
  <calcPr fullCalcOnLoad="1"/>
</workbook>
</file>

<file path=xl/sharedStrings.xml><?xml version="1.0" encoding="utf-8"?>
<sst xmlns="http://schemas.openxmlformats.org/spreadsheetml/2006/main" count="43" uniqueCount="32">
  <si>
    <t>合　　　　計</t>
  </si>
  <si>
    <t>業者数</t>
  </si>
  <si>
    <t>消費者向無担保貸金業者</t>
  </si>
  <si>
    <t>消費者向有担保貸金業者</t>
  </si>
  <si>
    <t>消費者向住宅向貸金業者</t>
  </si>
  <si>
    <t>業　　態</t>
  </si>
  <si>
    <t>件数（件）</t>
  </si>
  <si>
    <t>合　　　計</t>
  </si>
  <si>
    <t>事業者向貸付</t>
  </si>
  <si>
    <t>事業者向貸金業者</t>
  </si>
  <si>
    <t>手形割引業者</t>
  </si>
  <si>
    <t>クレジットカード会社</t>
  </si>
  <si>
    <t>信販会社</t>
  </si>
  <si>
    <t>流通・メーカー系会社</t>
  </si>
  <si>
    <t>建設・不動産業者</t>
  </si>
  <si>
    <t>質屋</t>
  </si>
  <si>
    <t>リース会社</t>
  </si>
  <si>
    <t>日賦貸金業者</t>
  </si>
  <si>
    <t>うち大手</t>
  </si>
  <si>
    <t>うち大手以外</t>
  </si>
  <si>
    <t>うち無担保
件数（件）</t>
  </si>
  <si>
    <t>１件当たり
平均貸付残高
（千円）</t>
  </si>
  <si>
    <t>消費者向貸付</t>
  </si>
  <si>
    <t>残高(億円)</t>
  </si>
  <si>
    <t>うち無担保
残高(億円)</t>
  </si>
  <si>
    <t>（注１）　貸金業者から提出された業務報告書に基づき作成。</t>
  </si>
  <si>
    <t>（注４）　「件数」は各業者分を単純合計したもの（延べ数）。件数の捉え方は各業者の契約形態や債権管理方法等によるため、1件当たり平均貸付残高等について、
　　　　　業態間の単純な比較はできない。</t>
  </si>
  <si>
    <t>（注３）　「消費者向無担保貸金業者」の「大手」とは、貸付残高500億円超の業者である。</t>
  </si>
  <si>
    <t>非営利特例対象法人</t>
  </si>
  <si>
    <t>－</t>
  </si>
  <si>
    <t>４．業態別貸付件数、1件当たり平均貸付残高（令和4年3月末）</t>
  </si>
  <si>
    <t>（注２）　業者数は、業務報告書提出業者（1,573）のうち、貸付残高のない業者（214）を除いたものである。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</si>
</sst>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_ ;[Red]\-#,##0\ "/>
    <numFmt numFmtId="180" formatCode="&quot;¥&quot;#,##0_);[Red]\(&quot;¥&quot;#,##0\)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center" vertical="center" wrapText="1"/>
      <protection/>
    </xf>
    <xf numFmtId="49" fontId="5" fillId="0" borderId="12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49" fontId="5" fillId="0" borderId="14" xfId="63" applyNumberFormat="1" applyFont="1" applyFill="1" applyBorder="1" applyAlignment="1">
      <alignment horizontal="center" vertical="center" wrapText="1"/>
      <protection/>
    </xf>
    <xf numFmtId="49" fontId="5" fillId="0" borderId="15" xfId="63" applyNumberFormat="1" applyFont="1" applyFill="1" applyBorder="1" applyAlignment="1">
      <alignment horizontal="center" vertical="center" wrapText="1"/>
      <protection/>
    </xf>
    <xf numFmtId="49" fontId="5" fillId="0" borderId="16" xfId="63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9" fillId="0" borderId="21" xfId="63" applyNumberFormat="1" applyFont="1" applyFill="1" applyBorder="1" applyAlignment="1">
      <alignment horizontal="right" vertical="center" shrinkToFit="1"/>
      <protection/>
    </xf>
    <xf numFmtId="177" fontId="9" fillId="0" borderId="21" xfId="0" applyNumberFormat="1" applyFont="1" applyFill="1" applyBorder="1" applyAlignment="1">
      <alignment horizontal="right" vertical="center"/>
    </xf>
    <xf numFmtId="177" fontId="7" fillId="0" borderId="22" xfId="63" applyNumberFormat="1" applyFont="1" applyFill="1" applyBorder="1" applyAlignment="1">
      <alignment horizontal="right" vertical="center" shrinkToFit="1"/>
      <protection/>
    </xf>
    <xf numFmtId="177" fontId="7" fillId="0" borderId="23" xfId="63" applyNumberFormat="1" applyFont="1" applyFill="1" applyBorder="1" applyAlignment="1">
      <alignment horizontal="right" vertical="center" shrinkToFit="1"/>
      <protection/>
    </xf>
    <xf numFmtId="177" fontId="7" fillId="0" borderId="24" xfId="63" applyNumberFormat="1" applyFont="1" applyFill="1" applyBorder="1" applyAlignment="1">
      <alignment horizontal="right" vertical="center" shrinkToFit="1"/>
      <protection/>
    </xf>
    <xf numFmtId="177" fontId="7" fillId="0" borderId="25" xfId="0" applyNumberFormat="1" applyFont="1" applyFill="1" applyBorder="1" applyAlignment="1">
      <alignment horizontal="right" vertical="center" shrinkToFit="1"/>
    </xf>
    <xf numFmtId="177" fontId="7" fillId="0" borderId="25" xfId="63" applyNumberFormat="1" applyFont="1" applyFill="1" applyBorder="1" applyAlignment="1">
      <alignment horizontal="right" vertical="center" shrinkToFit="1"/>
      <protection/>
    </xf>
    <xf numFmtId="177" fontId="7" fillId="0" borderId="26" xfId="63" applyNumberFormat="1" applyFont="1" applyFill="1" applyBorder="1" applyAlignment="1">
      <alignment horizontal="right" vertical="center" shrinkToFit="1"/>
      <protection/>
    </xf>
    <xf numFmtId="177" fontId="7" fillId="0" borderId="27" xfId="63" applyNumberFormat="1" applyFont="1" applyFill="1" applyBorder="1" applyAlignment="1">
      <alignment horizontal="right" vertical="center" shrinkToFit="1"/>
      <protection/>
    </xf>
    <xf numFmtId="177" fontId="7" fillId="0" borderId="10" xfId="63" applyNumberFormat="1" applyFont="1" applyFill="1" applyBorder="1" applyAlignment="1">
      <alignment horizontal="right" vertical="center" shrinkToFit="1"/>
      <protection/>
    </xf>
    <xf numFmtId="177" fontId="7" fillId="0" borderId="28" xfId="63" applyNumberFormat="1" applyFont="1" applyFill="1" applyBorder="1" applyAlignment="1">
      <alignment horizontal="right" vertical="center" shrinkToFit="1"/>
      <protection/>
    </xf>
    <xf numFmtId="177" fontId="7" fillId="0" borderId="29" xfId="63" applyNumberFormat="1" applyFont="1" applyFill="1" applyBorder="1" applyAlignment="1">
      <alignment horizontal="right" vertical="center" shrinkToFit="1"/>
      <protection/>
    </xf>
    <xf numFmtId="177" fontId="7" fillId="0" borderId="30" xfId="63" applyNumberFormat="1" applyFont="1" applyFill="1" applyBorder="1" applyAlignment="1">
      <alignment horizontal="right" vertical="center" shrinkToFit="1"/>
      <protection/>
    </xf>
    <xf numFmtId="38" fontId="0" fillId="0" borderId="31" xfId="0" applyNumberFormat="1" applyFont="1" applyFill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38" fontId="14" fillId="0" borderId="24" xfId="0" applyNumberFormat="1" applyFont="1" applyFill="1" applyBorder="1" applyAlignment="1">
      <alignment vertical="center" shrinkToFit="1"/>
    </xf>
    <xf numFmtId="38" fontId="0" fillId="0" borderId="24" xfId="0" applyNumberFormat="1" applyFont="1" applyFill="1" applyBorder="1" applyAlignment="1">
      <alignment vertical="center" shrinkToFit="1"/>
    </xf>
    <xf numFmtId="38" fontId="0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38" fontId="7" fillId="0" borderId="22" xfId="63" applyNumberFormat="1" applyFont="1" applyFill="1" applyBorder="1" applyAlignment="1">
      <alignment horizontal="right" vertical="center" shrinkToFit="1"/>
      <protection/>
    </xf>
    <xf numFmtId="38" fontId="7" fillId="0" borderId="10" xfId="0" applyNumberFormat="1" applyFont="1" applyFill="1" applyBorder="1" applyAlignment="1">
      <alignment horizontal="right" vertical="center" shrinkToFit="1"/>
    </xf>
    <xf numFmtId="38" fontId="7" fillId="0" borderId="35" xfId="63" applyNumberFormat="1" applyFont="1" applyFill="1" applyBorder="1" applyAlignment="1">
      <alignment horizontal="right" vertical="center" shrinkToFit="1"/>
      <protection/>
    </xf>
    <xf numFmtId="38" fontId="7" fillId="0" borderId="36" xfId="63" applyNumberFormat="1" applyFont="1" applyFill="1" applyBorder="1" applyAlignment="1">
      <alignment horizontal="right" vertical="center" shrinkToFit="1"/>
      <protection/>
    </xf>
    <xf numFmtId="38" fontId="7" fillId="0" borderId="37" xfId="63" applyNumberFormat="1" applyFont="1" applyFill="1" applyBorder="1" applyAlignment="1">
      <alignment horizontal="right" vertical="center" shrinkToFit="1"/>
      <protection/>
    </xf>
    <xf numFmtId="38" fontId="7" fillId="0" borderId="38" xfId="63" applyNumberFormat="1" applyFont="1" applyFill="1" applyBorder="1" applyAlignment="1">
      <alignment horizontal="right" vertical="center" shrinkToFit="1"/>
      <protection/>
    </xf>
    <xf numFmtId="38" fontId="7" fillId="0" borderId="39" xfId="63" applyNumberFormat="1" applyFont="1" applyFill="1" applyBorder="1" applyAlignment="1">
      <alignment horizontal="right" vertical="center" shrinkToFit="1"/>
      <protection/>
    </xf>
    <xf numFmtId="38" fontId="7" fillId="0" borderId="17" xfId="63" applyNumberFormat="1" applyFont="1" applyFill="1" applyBorder="1" applyAlignment="1">
      <alignment horizontal="right" vertical="center" shrinkToFit="1"/>
      <protection/>
    </xf>
    <xf numFmtId="38" fontId="7" fillId="0" borderId="40" xfId="63" applyNumberFormat="1" applyFont="1" applyFill="1" applyBorder="1" applyAlignment="1">
      <alignment horizontal="right" vertical="center" shrinkToFit="1"/>
      <protection/>
    </xf>
    <xf numFmtId="38" fontId="7" fillId="0" borderId="25" xfId="0" applyNumberFormat="1" applyFont="1" applyFill="1" applyBorder="1" applyAlignment="1">
      <alignment horizontal="right" vertical="center"/>
    </xf>
    <xf numFmtId="38" fontId="14" fillId="0" borderId="20" xfId="0" applyNumberFormat="1" applyFont="1" applyBorder="1" applyAlignment="1">
      <alignment vertical="center" shrinkToFit="1"/>
    </xf>
    <xf numFmtId="38" fontId="0" fillId="0" borderId="20" xfId="0" applyNumberFormat="1" applyFont="1" applyBorder="1" applyAlignment="1">
      <alignment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vertical="center" shrinkToFit="1"/>
    </xf>
    <xf numFmtId="38" fontId="14" fillId="0" borderId="42" xfId="0" applyNumberFormat="1" applyFont="1" applyBorder="1" applyAlignment="1">
      <alignment vertical="center" shrinkToFit="1"/>
    </xf>
    <xf numFmtId="38" fontId="14" fillId="0" borderId="34" xfId="0" applyNumberFormat="1" applyFont="1" applyBorder="1" applyAlignment="1">
      <alignment vertical="center" shrinkToFit="1"/>
    </xf>
    <xf numFmtId="38" fontId="7" fillId="0" borderId="43" xfId="63" applyNumberFormat="1" applyFont="1" applyFill="1" applyBorder="1" applyAlignment="1">
      <alignment horizontal="right" vertical="center" shrinkToFit="1"/>
      <protection/>
    </xf>
    <xf numFmtId="38" fontId="14" fillId="0" borderId="20" xfId="0" applyNumberFormat="1" applyFont="1" applyFill="1" applyBorder="1" applyAlignment="1">
      <alignment vertical="center" shrinkToFit="1"/>
    </xf>
    <xf numFmtId="38" fontId="0" fillId="0" borderId="20" xfId="0" applyNumberFormat="1" applyFont="1" applyFill="1" applyBorder="1" applyAlignment="1">
      <alignment vertical="center" shrinkToFit="1"/>
    </xf>
    <xf numFmtId="38" fontId="0" fillId="0" borderId="34" xfId="0" applyNumberFormat="1" applyFont="1" applyFill="1" applyBorder="1" applyAlignment="1">
      <alignment horizontal="right" vertical="center" shrinkToFit="1"/>
    </xf>
    <xf numFmtId="38" fontId="0" fillId="0" borderId="12" xfId="0" applyNumberFormat="1" applyFont="1" applyFill="1" applyBorder="1" applyAlignment="1">
      <alignment horizontal="right" vertical="center" shrinkToFit="1"/>
    </xf>
    <xf numFmtId="38" fontId="0" fillId="0" borderId="44" xfId="0" applyNumberFormat="1" applyFont="1" applyFill="1" applyBorder="1" applyAlignment="1">
      <alignment vertical="center" shrinkToFit="1"/>
    </xf>
    <xf numFmtId="38" fontId="0" fillId="0" borderId="45" xfId="0" applyNumberFormat="1" applyFont="1" applyFill="1" applyBorder="1" applyAlignment="1">
      <alignment vertical="center" shrinkToFit="1"/>
    </xf>
    <xf numFmtId="38" fontId="14" fillId="0" borderId="34" xfId="0" applyNumberFormat="1" applyFont="1" applyFill="1" applyBorder="1" applyAlignment="1">
      <alignment vertical="center" shrinkToFit="1"/>
    </xf>
    <xf numFmtId="38" fontId="7" fillId="0" borderId="19" xfId="63" applyNumberFormat="1" applyFont="1" applyFill="1" applyBorder="1" applyAlignment="1">
      <alignment horizontal="right" vertical="center" shrinkToFit="1"/>
      <protection/>
    </xf>
    <xf numFmtId="38" fontId="7" fillId="0" borderId="17" xfId="0" applyNumberFormat="1" applyFont="1" applyFill="1" applyBorder="1" applyAlignment="1">
      <alignment horizontal="right" vertical="center" shrinkToFit="1"/>
    </xf>
    <xf numFmtId="38" fontId="7" fillId="0" borderId="17" xfId="62" applyNumberFormat="1" applyFont="1" applyFill="1" applyBorder="1">
      <alignment vertical="center"/>
      <protection/>
    </xf>
    <xf numFmtId="38" fontId="7" fillId="0" borderId="46" xfId="0" applyNumberFormat="1" applyFont="1" applyFill="1" applyBorder="1" applyAlignment="1">
      <alignment horizontal="right" vertical="center" shrinkToFit="1"/>
    </xf>
    <xf numFmtId="38" fontId="7" fillId="0" borderId="47" xfId="63" applyNumberFormat="1" applyFont="1" applyFill="1" applyBorder="1" applyAlignment="1">
      <alignment horizontal="right" vertical="center" shrinkToFit="1"/>
      <protection/>
    </xf>
    <xf numFmtId="38" fontId="0" fillId="0" borderId="45" xfId="0" applyNumberFormat="1" applyFont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 shrinkToFit="1"/>
    </xf>
    <xf numFmtId="38" fontId="14" fillId="0" borderId="23" xfId="0" applyNumberFormat="1" applyFont="1" applyFill="1" applyBorder="1" applyAlignment="1">
      <alignment vertical="center" shrinkToFit="1"/>
    </xf>
    <xf numFmtId="38" fontId="0" fillId="0" borderId="23" xfId="0" applyNumberFormat="1" applyFont="1" applyFill="1" applyBorder="1" applyAlignment="1">
      <alignment vertical="center" shrinkToFit="1"/>
    </xf>
    <xf numFmtId="38" fontId="0" fillId="0" borderId="28" xfId="0" applyNumberFormat="1" applyFont="1" applyFill="1" applyBorder="1" applyAlignment="1">
      <alignment horizontal="right" vertical="center" shrinkToFit="1"/>
    </xf>
    <xf numFmtId="38" fontId="0" fillId="0" borderId="48" xfId="0" applyNumberFormat="1" applyFont="1" applyFill="1" applyBorder="1" applyAlignment="1">
      <alignment vertical="center" shrinkToFit="1"/>
    </xf>
    <xf numFmtId="177" fontId="7" fillId="0" borderId="49" xfId="63" applyNumberFormat="1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49" fontId="10" fillId="0" borderId="21" xfId="63" applyNumberFormat="1" applyFont="1" applyFill="1" applyBorder="1" applyAlignment="1">
      <alignment horizontal="center" vertical="center"/>
      <protection/>
    </xf>
    <xf numFmtId="49" fontId="10" fillId="0" borderId="55" xfId="63" applyNumberFormat="1" applyFont="1" applyFill="1" applyBorder="1" applyAlignment="1">
      <alignment horizontal="center" vertical="center"/>
      <protection/>
    </xf>
    <xf numFmtId="49" fontId="10" fillId="0" borderId="56" xfId="63" applyNumberFormat="1" applyFont="1" applyFill="1" applyBorder="1" applyAlignment="1">
      <alignment horizontal="center" vertical="center"/>
      <protection/>
    </xf>
    <xf numFmtId="49" fontId="10" fillId="0" borderId="57" xfId="63" applyNumberFormat="1" applyFont="1" applyFill="1" applyBorder="1" applyAlignment="1">
      <alignment horizontal="center" vertical="center"/>
      <protection/>
    </xf>
    <xf numFmtId="49" fontId="10" fillId="0" borderId="58" xfId="63" applyNumberFormat="1" applyFont="1" applyFill="1" applyBorder="1" applyAlignment="1">
      <alignment horizontal="center" vertical="center"/>
      <protection/>
    </xf>
    <xf numFmtId="49" fontId="10" fillId="0" borderId="59" xfId="63" applyNumberFormat="1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61" applyFont="1" applyFill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0120530業務報告書入力用シート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00390625" defaultRowHeight="13.5"/>
  <cols>
    <col min="1" max="1" width="3.625" style="11" customWidth="1"/>
    <col min="2" max="2" width="16.625" style="11" customWidth="1"/>
    <col min="3" max="3" width="7.125" style="11" customWidth="1"/>
    <col min="4" max="5" width="10.375" style="11" customWidth="1"/>
    <col min="6" max="6" width="8.625" style="11" customWidth="1"/>
    <col min="7" max="8" width="10.375" style="11" customWidth="1"/>
    <col min="9" max="9" width="8.625" style="11" customWidth="1"/>
    <col min="10" max="10" width="10.375" style="11" customWidth="1"/>
    <col min="11" max="11" width="10.625" style="11" customWidth="1"/>
    <col min="12" max="12" width="8.625" style="11" customWidth="1"/>
    <col min="13" max="14" width="10.375" style="11" customWidth="1"/>
    <col min="15" max="16384" width="9.00390625" style="11" customWidth="1"/>
  </cols>
  <sheetData>
    <row r="1" spans="13:14" ht="9.75" customHeight="1">
      <c r="M1" s="74"/>
      <c r="N1" s="74"/>
    </row>
    <row r="2" spans="1:14" ht="37.5" customHeight="1" thickBot="1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 thickBot="1">
      <c r="A3" s="77" t="s">
        <v>5</v>
      </c>
      <c r="B3" s="78"/>
      <c r="C3" s="81" t="s">
        <v>1</v>
      </c>
      <c r="D3" s="83" t="s">
        <v>22</v>
      </c>
      <c r="E3" s="83"/>
      <c r="F3" s="83"/>
      <c r="G3" s="83"/>
      <c r="H3" s="83"/>
      <c r="I3" s="84"/>
      <c r="J3" s="85" t="s">
        <v>8</v>
      </c>
      <c r="K3" s="86"/>
      <c r="L3" s="87"/>
      <c r="M3" s="88" t="s">
        <v>7</v>
      </c>
      <c r="N3" s="89"/>
    </row>
    <row r="4" spans="1:14" ht="29.25" customHeight="1" thickBot="1" thickTop="1">
      <c r="A4" s="79"/>
      <c r="B4" s="80"/>
      <c r="C4" s="82"/>
      <c r="D4" s="3" t="s">
        <v>6</v>
      </c>
      <c r="E4" s="4" t="s">
        <v>23</v>
      </c>
      <c r="F4" s="1" t="s">
        <v>21</v>
      </c>
      <c r="G4" s="5" t="s">
        <v>20</v>
      </c>
      <c r="H4" s="6" t="s">
        <v>24</v>
      </c>
      <c r="I4" s="2" t="s">
        <v>21</v>
      </c>
      <c r="J4" s="7" t="s">
        <v>6</v>
      </c>
      <c r="K4" s="4" t="s">
        <v>23</v>
      </c>
      <c r="L4" s="1" t="s">
        <v>21</v>
      </c>
      <c r="M4" s="7" t="s">
        <v>6</v>
      </c>
      <c r="N4" s="8" t="s">
        <v>23</v>
      </c>
    </row>
    <row r="5" spans="1:14" ht="23.25" customHeight="1">
      <c r="A5" s="90" t="s">
        <v>2</v>
      </c>
      <c r="B5" s="91"/>
      <c r="C5" s="30">
        <v>315</v>
      </c>
      <c r="D5" s="37">
        <v>5948363</v>
      </c>
      <c r="E5" s="51">
        <v>28792</v>
      </c>
      <c r="F5" s="18">
        <f>(E5/D5)*100000</f>
        <v>484.03232956697497</v>
      </c>
      <c r="G5" s="39">
        <v>5908785</v>
      </c>
      <c r="H5" s="60">
        <v>28050</v>
      </c>
      <c r="I5" s="19">
        <f>(H5/G5)*100000</f>
        <v>474.71688342019553</v>
      </c>
      <c r="J5" s="62">
        <v>49230</v>
      </c>
      <c r="K5" s="67">
        <v>1781</v>
      </c>
      <c r="L5" s="18">
        <f>(K5/J5)*100000</f>
        <v>3617.7127767621364</v>
      </c>
      <c r="M5" s="40">
        <v>5997593</v>
      </c>
      <c r="N5" s="68">
        <v>30573</v>
      </c>
    </row>
    <row r="6" spans="1:14" ht="23.25" customHeight="1">
      <c r="A6" s="31"/>
      <c r="B6" s="32" t="s">
        <v>18</v>
      </c>
      <c r="C6" s="33">
        <v>6</v>
      </c>
      <c r="D6" s="37">
        <v>5022656</v>
      </c>
      <c r="E6" s="52">
        <v>25490</v>
      </c>
      <c r="F6" s="18">
        <f>(E6/D6)*100000</f>
        <v>507.50041412352346</v>
      </c>
      <c r="G6" s="39">
        <v>5006155</v>
      </c>
      <c r="H6" s="61">
        <v>24860</v>
      </c>
      <c r="I6" s="19">
        <f aca="true" t="shared" si="0" ref="I6:I17">(H6/G6)*100000</f>
        <v>496.58869931114793</v>
      </c>
      <c r="J6" s="62">
        <v>43156</v>
      </c>
      <c r="K6" s="53">
        <v>1628</v>
      </c>
      <c r="L6" s="18">
        <f aca="true" t="shared" si="1" ref="L6:L17">(K6/J6)*100000</f>
        <v>3772.360737788488</v>
      </c>
      <c r="M6" s="40">
        <v>5065812</v>
      </c>
      <c r="N6" s="33">
        <v>27118</v>
      </c>
    </row>
    <row r="7" spans="1:14" ht="23.25" customHeight="1">
      <c r="A7" s="12"/>
      <c r="B7" s="13" t="s">
        <v>19</v>
      </c>
      <c r="C7" s="33">
        <v>309</v>
      </c>
      <c r="D7" s="37">
        <v>925707</v>
      </c>
      <c r="E7" s="53">
        <v>3301</v>
      </c>
      <c r="F7" s="18">
        <f aca="true" t="shared" si="2" ref="F7:F16">(E7/D7)*100000</f>
        <v>356.5923126864116</v>
      </c>
      <c r="G7" s="39">
        <v>902630</v>
      </c>
      <c r="H7" s="55">
        <v>3190</v>
      </c>
      <c r="I7" s="19">
        <f t="shared" si="0"/>
        <v>353.4116969300821</v>
      </c>
      <c r="J7" s="62">
        <v>6074</v>
      </c>
      <c r="K7" s="47">
        <v>153</v>
      </c>
      <c r="L7" s="18">
        <f t="shared" si="1"/>
        <v>2518.9331577214357</v>
      </c>
      <c r="M7" s="40">
        <v>931781</v>
      </c>
      <c r="N7" s="69">
        <v>3455</v>
      </c>
    </row>
    <row r="8" spans="1:14" ht="23.25" customHeight="1">
      <c r="A8" s="92" t="s">
        <v>3</v>
      </c>
      <c r="B8" s="93"/>
      <c r="C8" s="34">
        <v>69</v>
      </c>
      <c r="D8" s="37">
        <v>15277</v>
      </c>
      <c r="E8" s="48">
        <v>466</v>
      </c>
      <c r="F8" s="18">
        <f>(E8/D8)*100000</f>
        <v>3050.337108070956</v>
      </c>
      <c r="G8" s="39">
        <v>4784</v>
      </c>
      <c r="H8" s="56">
        <v>12</v>
      </c>
      <c r="I8" s="19">
        <f t="shared" si="0"/>
        <v>250.8361204013378</v>
      </c>
      <c r="J8" s="63">
        <v>2090</v>
      </c>
      <c r="K8" s="48">
        <v>866</v>
      </c>
      <c r="L8" s="18">
        <f t="shared" si="1"/>
        <v>41435.40669856459</v>
      </c>
      <c r="M8" s="40">
        <v>17367</v>
      </c>
      <c r="N8" s="70">
        <v>1332</v>
      </c>
    </row>
    <row r="9" spans="1:14" ht="23.25" customHeight="1">
      <c r="A9" s="92" t="s">
        <v>4</v>
      </c>
      <c r="B9" s="93"/>
      <c r="C9" s="34">
        <v>30</v>
      </c>
      <c r="D9" s="44">
        <v>50063</v>
      </c>
      <c r="E9" s="48">
        <v>7022</v>
      </c>
      <c r="F9" s="18">
        <f t="shared" si="2"/>
        <v>14026.326828196472</v>
      </c>
      <c r="G9" s="39">
        <v>1171</v>
      </c>
      <c r="H9" s="56">
        <v>9</v>
      </c>
      <c r="I9" s="19">
        <f t="shared" si="0"/>
        <v>768.5738684884714</v>
      </c>
      <c r="J9" s="63">
        <v>3946</v>
      </c>
      <c r="K9" s="48">
        <v>1234</v>
      </c>
      <c r="L9" s="18">
        <f t="shared" si="1"/>
        <v>31272.17435377598</v>
      </c>
      <c r="M9" s="40">
        <v>54009</v>
      </c>
      <c r="N9" s="70">
        <v>8256</v>
      </c>
    </row>
    <row r="10" spans="1:14" ht="23.25" customHeight="1">
      <c r="A10" s="92" t="s">
        <v>9</v>
      </c>
      <c r="B10" s="93"/>
      <c r="C10" s="34">
        <v>498</v>
      </c>
      <c r="D10" s="45">
        <v>60396</v>
      </c>
      <c r="E10" s="48">
        <v>2805</v>
      </c>
      <c r="F10" s="18">
        <f t="shared" si="2"/>
        <v>4644.347307768727</v>
      </c>
      <c r="G10" s="39">
        <v>36734</v>
      </c>
      <c r="H10" s="56">
        <v>82</v>
      </c>
      <c r="I10" s="19">
        <f t="shared" si="0"/>
        <v>223.2264387216203</v>
      </c>
      <c r="J10" s="63">
        <v>67508</v>
      </c>
      <c r="K10" s="48">
        <v>105858</v>
      </c>
      <c r="L10" s="18">
        <f t="shared" si="1"/>
        <v>156808.0820050957</v>
      </c>
      <c r="M10" s="40">
        <v>127904</v>
      </c>
      <c r="N10" s="70">
        <v>108663</v>
      </c>
    </row>
    <row r="11" spans="1:14" ht="23.25" customHeight="1">
      <c r="A11" s="92" t="s">
        <v>10</v>
      </c>
      <c r="B11" s="93"/>
      <c r="C11" s="34">
        <v>55</v>
      </c>
      <c r="D11" s="45">
        <v>123</v>
      </c>
      <c r="E11" s="48">
        <v>1</v>
      </c>
      <c r="F11" s="18">
        <f t="shared" si="2"/>
        <v>813.0081300813009</v>
      </c>
      <c r="G11" s="39">
        <v>102</v>
      </c>
      <c r="H11" s="56">
        <v>0</v>
      </c>
      <c r="I11" s="20">
        <f>(0.69/G11)*100000</f>
        <v>676.4705882352941</v>
      </c>
      <c r="J11" s="63">
        <v>11478</v>
      </c>
      <c r="K11" s="48">
        <v>288</v>
      </c>
      <c r="L11" s="18">
        <f t="shared" si="1"/>
        <v>2509.147935180345</v>
      </c>
      <c r="M11" s="40">
        <v>11601</v>
      </c>
      <c r="N11" s="70">
        <v>290</v>
      </c>
    </row>
    <row r="12" spans="1:14" ht="23.25" customHeight="1">
      <c r="A12" s="92" t="s">
        <v>11</v>
      </c>
      <c r="B12" s="93"/>
      <c r="C12" s="34">
        <v>122</v>
      </c>
      <c r="D12" s="37">
        <v>1423397</v>
      </c>
      <c r="E12" s="48">
        <v>3442</v>
      </c>
      <c r="F12" s="18">
        <f>(E12/D12)*100000</f>
        <v>241.81588130367</v>
      </c>
      <c r="G12" s="39">
        <v>1415784</v>
      </c>
      <c r="H12" s="56">
        <v>2896</v>
      </c>
      <c r="I12" s="19">
        <f t="shared" si="0"/>
        <v>204.55097670266085</v>
      </c>
      <c r="J12" s="64">
        <v>23229</v>
      </c>
      <c r="K12" s="48">
        <v>95277</v>
      </c>
      <c r="L12" s="18">
        <f t="shared" si="1"/>
        <v>410164.0191140385</v>
      </c>
      <c r="M12" s="40">
        <v>1446626</v>
      </c>
      <c r="N12" s="70">
        <v>98719</v>
      </c>
    </row>
    <row r="13" spans="1:14" ht="23.25" customHeight="1">
      <c r="A13" s="92" t="s">
        <v>12</v>
      </c>
      <c r="B13" s="93"/>
      <c r="C13" s="34">
        <v>95</v>
      </c>
      <c r="D13" s="37">
        <v>9049608</v>
      </c>
      <c r="E13" s="48">
        <v>23860</v>
      </c>
      <c r="F13" s="18">
        <f t="shared" si="2"/>
        <v>263.6578291567988</v>
      </c>
      <c r="G13" s="39">
        <v>8907096</v>
      </c>
      <c r="H13" s="56">
        <v>10770</v>
      </c>
      <c r="I13" s="19">
        <f t="shared" si="0"/>
        <v>120.91483015339679</v>
      </c>
      <c r="J13" s="63">
        <v>301481</v>
      </c>
      <c r="K13" s="48">
        <v>11749</v>
      </c>
      <c r="L13" s="18">
        <f t="shared" si="1"/>
        <v>3897.0946759497283</v>
      </c>
      <c r="M13" s="40">
        <v>9351089</v>
      </c>
      <c r="N13" s="70">
        <v>35610</v>
      </c>
    </row>
    <row r="14" spans="1:14" ht="23.25" customHeight="1">
      <c r="A14" s="9" t="s">
        <v>13</v>
      </c>
      <c r="B14" s="10"/>
      <c r="C14" s="34">
        <v>19</v>
      </c>
      <c r="D14" s="37">
        <v>355852</v>
      </c>
      <c r="E14" s="48">
        <v>1841</v>
      </c>
      <c r="F14" s="18">
        <f t="shared" si="2"/>
        <v>517.3499095129437</v>
      </c>
      <c r="G14" s="39">
        <v>339598</v>
      </c>
      <c r="H14" s="56">
        <v>1142</v>
      </c>
      <c r="I14" s="19">
        <f t="shared" si="0"/>
        <v>336.279954534479</v>
      </c>
      <c r="J14" s="63">
        <v>3830</v>
      </c>
      <c r="K14" s="48">
        <v>8042</v>
      </c>
      <c r="L14" s="18">
        <f t="shared" si="1"/>
        <v>209973.89033942556</v>
      </c>
      <c r="M14" s="40">
        <v>359682</v>
      </c>
      <c r="N14" s="70">
        <v>9883</v>
      </c>
    </row>
    <row r="15" spans="1:14" ht="23.25" customHeight="1">
      <c r="A15" s="92" t="s">
        <v>14</v>
      </c>
      <c r="B15" s="93"/>
      <c r="C15" s="34">
        <v>79</v>
      </c>
      <c r="D15" s="37">
        <v>9013</v>
      </c>
      <c r="E15" s="48">
        <v>622</v>
      </c>
      <c r="F15" s="18">
        <f t="shared" si="2"/>
        <v>6901.142793742372</v>
      </c>
      <c r="G15" s="39">
        <v>965</v>
      </c>
      <c r="H15" s="56">
        <v>3</v>
      </c>
      <c r="I15" s="19">
        <f t="shared" si="0"/>
        <v>310.880829015544</v>
      </c>
      <c r="J15" s="63">
        <v>6328</v>
      </c>
      <c r="K15" s="48">
        <v>3812</v>
      </c>
      <c r="L15" s="18">
        <f t="shared" si="1"/>
        <v>60240.20227560051</v>
      </c>
      <c r="M15" s="40">
        <v>15341</v>
      </c>
      <c r="N15" s="70">
        <v>4435</v>
      </c>
    </row>
    <row r="16" spans="1:14" ht="23.25" customHeight="1">
      <c r="A16" s="92" t="s">
        <v>15</v>
      </c>
      <c r="B16" s="93"/>
      <c r="C16" s="34">
        <v>10</v>
      </c>
      <c r="D16" s="37">
        <v>1182</v>
      </c>
      <c r="E16" s="48">
        <v>2</v>
      </c>
      <c r="F16" s="18">
        <f t="shared" si="2"/>
        <v>169.2047377326565</v>
      </c>
      <c r="G16" s="39">
        <v>1146</v>
      </c>
      <c r="H16" s="56">
        <v>1</v>
      </c>
      <c r="I16" s="19">
        <f t="shared" si="0"/>
        <v>87.26003490401396</v>
      </c>
      <c r="J16" s="63">
        <v>156</v>
      </c>
      <c r="K16" s="48">
        <v>42</v>
      </c>
      <c r="L16" s="18">
        <f t="shared" si="1"/>
        <v>26923.076923076922</v>
      </c>
      <c r="M16" s="40">
        <v>1338</v>
      </c>
      <c r="N16" s="70">
        <v>44</v>
      </c>
    </row>
    <row r="17" spans="1:14" ht="23.25" customHeight="1">
      <c r="A17" s="92" t="s">
        <v>16</v>
      </c>
      <c r="B17" s="93"/>
      <c r="C17" s="34">
        <v>51</v>
      </c>
      <c r="D17" s="46">
        <v>15461</v>
      </c>
      <c r="E17" s="48">
        <v>2844</v>
      </c>
      <c r="F17" s="18">
        <f>(E17/D17)*100000</f>
        <v>18394.670461160338</v>
      </c>
      <c r="G17" s="39">
        <v>1776</v>
      </c>
      <c r="H17" s="56">
        <v>7</v>
      </c>
      <c r="I17" s="19">
        <f t="shared" si="0"/>
        <v>394.1441441441441</v>
      </c>
      <c r="J17" s="63">
        <v>13461</v>
      </c>
      <c r="K17" s="48">
        <v>50306</v>
      </c>
      <c r="L17" s="18">
        <f t="shared" si="1"/>
        <v>373716.6629522324</v>
      </c>
      <c r="M17" s="40">
        <v>28922</v>
      </c>
      <c r="N17" s="70">
        <v>53150</v>
      </c>
    </row>
    <row r="18" spans="1:14" ht="23.25" customHeight="1">
      <c r="A18" s="92" t="s">
        <v>17</v>
      </c>
      <c r="B18" s="93"/>
      <c r="C18" s="34">
        <v>1</v>
      </c>
      <c r="D18" s="21" t="s">
        <v>29</v>
      </c>
      <c r="E18" s="49" t="s">
        <v>29</v>
      </c>
      <c r="F18" s="22" t="s">
        <v>29</v>
      </c>
      <c r="G18" s="23" t="s">
        <v>29</v>
      </c>
      <c r="H18" s="57" t="s">
        <v>29</v>
      </c>
      <c r="I18" s="24" t="s">
        <v>29</v>
      </c>
      <c r="J18" s="63">
        <v>93</v>
      </c>
      <c r="K18" s="48">
        <v>0</v>
      </c>
      <c r="L18" s="18">
        <v>161</v>
      </c>
      <c r="M18" s="40">
        <v>93</v>
      </c>
      <c r="N18" s="70">
        <v>0</v>
      </c>
    </row>
    <row r="19" spans="1:14" ht="23.25" customHeight="1" thickBot="1">
      <c r="A19" s="94" t="s">
        <v>28</v>
      </c>
      <c r="B19" s="95"/>
      <c r="C19" s="35">
        <v>15</v>
      </c>
      <c r="D19" s="38">
        <v>1458</v>
      </c>
      <c r="E19" s="50">
        <v>20</v>
      </c>
      <c r="F19" s="18">
        <f>(E19/D19)*100000</f>
        <v>1371.7421124828531</v>
      </c>
      <c r="G19" s="43">
        <v>1458</v>
      </c>
      <c r="H19" s="58">
        <v>20</v>
      </c>
      <c r="I19" s="26">
        <f>(H19/G19)*100000</f>
        <v>1371.7421124828531</v>
      </c>
      <c r="J19" s="65">
        <v>387</v>
      </c>
      <c r="K19" s="50">
        <v>25</v>
      </c>
      <c r="L19" s="25">
        <f>(K19/J19)*100000</f>
        <v>6459.948320413436</v>
      </c>
      <c r="M19" s="41">
        <v>1845</v>
      </c>
      <c r="N19" s="71">
        <v>45</v>
      </c>
    </row>
    <row r="20" spans="1:14" ht="23.25" customHeight="1" thickBot="1">
      <c r="A20" s="96" t="s">
        <v>0</v>
      </c>
      <c r="B20" s="97"/>
      <c r="C20" s="29">
        <v>1359</v>
      </c>
      <c r="D20" s="42">
        <v>16930193</v>
      </c>
      <c r="E20" s="59">
        <v>71720</v>
      </c>
      <c r="F20" s="73">
        <f>(E20/D20)*100000</f>
        <v>423.621868929669</v>
      </c>
      <c r="G20" s="54">
        <v>16619399</v>
      </c>
      <c r="H20" s="59">
        <v>42996</v>
      </c>
      <c r="I20" s="27">
        <f>(H20/G20)*100000</f>
        <v>258.7097162779472</v>
      </c>
      <c r="J20" s="66">
        <v>483217</v>
      </c>
      <c r="K20" s="59">
        <v>279285</v>
      </c>
      <c r="L20" s="28">
        <f>(K20/J20)*100000</f>
        <v>57797.014591787956</v>
      </c>
      <c r="M20" s="42">
        <v>17413410</v>
      </c>
      <c r="N20" s="72">
        <v>351007</v>
      </c>
    </row>
    <row r="21" spans="1:14" ht="6" customHeight="1">
      <c r="A21" s="14"/>
      <c r="B21" s="15"/>
      <c r="C21" s="17"/>
      <c r="D21" s="16"/>
      <c r="E21" s="17"/>
      <c r="F21" s="16"/>
      <c r="G21" s="16"/>
      <c r="H21" s="16"/>
      <c r="I21" s="16"/>
      <c r="J21" s="16"/>
      <c r="K21" s="17"/>
      <c r="L21" s="16"/>
      <c r="M21" s="16"/>
      <c r="N21" s="16"/>
    </row>
    <row r="22" spans="1:14" ht="14.25" customHeight="1">
      <c r="A22" s="36"/>
      <c r="B22" s="98" t="s">
        <v>25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4.25" customHeight="1">
      <c r="A23" s="36"/>
      <c r="B23" s="99" t="s">
        <v>31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4.25" customHeight="1">
      <c r="A24" s="36"/>
      <c r="B24" s="100" t="s">
        <v>27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24" customHeight="1">
      <c r="A25" s="36"/>
      <c r="B25" s="101" t="s">
        <v>26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 ht="14.25" customHeigh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</sheetData>
  <sheetProtection/>
  <mergeCells count="25">
    <mergeCell ref="A20:B20"/>
    <mergeCell ref="B22:N22"/>
    <mergeCell ref="B23:N23"/>
    <mergeCell ref="B24:N24"/>
    <mergeCell ref="B25:N25"/>
    <mergeCell ref="B26:N26"/>
    <mergeCell ref="A13:B13"/>
    <mergeCell ref="A15:B15"/>
    <mergeCell ref="A16:B16"/>
    <mergeCell ref="A17:B17"/>
    <mergeCell ref="A18:B18"/>
    <mergeCell ref="A19:B19"/>
    <mergeCell ref="A5:B5"/>
    <mergeCell ref="A8:B8"/>
    <mergeCell ref="A9:B9"/>
    <mergeCell ref="A10:B10"/>
    <mergeCell ref="A11:B11"/>
    <mergeCell ref="A12:B12"/>
    <mergeCell ref="M1:N1"/>
    <mergeCell ref="A2:N2"/>
    <mergeCell ref="A3:B4"/>
    <mergeCell ref="C3:C4"/>
    <mergeCell ref="D3:I3"/>
    <mergeCell ref="J3:L3"/>
    <mergeCell ref="M3:N3"/>
  </mergeCells>
  <printOptions/>
  <pageMargins left="0.5905511811023623" right="0.3937007874015748" top="0.7480314960629921" bottom="0.4330708661417323" header="0.5118110236220472" footer="0.3937007874015748"/>
  <pageSetup fitToHeight="1" fitToWidth="1" horizontalDpi="600" verticalDpi="600" orientation="landscape" paperSize="9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2022-11-04T02:54:00Z</dcterms:created>
  <dcterms:modified xsi:type="dcterms:W3CDTF">2022-11-04T02:54:09Z</dcterms:modified>
  <cp:category/>
  <cp:version/>
  <cp:contentType/>
  <cp:contentStatus/>
</cp:coreProperties>
</file>